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sDriveF\Personal\AA-Mike\AAAA-Rotary\Training\Excel\Lesson2-DatabaseManagement\"/>
    </mc:Choice>
  </mc:AlternateContent>
  <bookViews>
    <workbookView xWindow="0" yWindow="0" windowWidth="25005" windowHeight="11880" xr2:uid="{E455575C-C2D2-481A-A6DC-6D7DFAA9F272}"/>
  </bookViews>
  <sheets>
    <sheet name="Data" sheetId="2" r:id="rId1"/>
    <sheet name="Sheet2" sheetId="4" state="hidden" r:id="rId2"/>
    <sheet name="Data (2)" sheetId="3" state="hidden" r:id="rId3"/>
    <sheet name="OrginalData" sheetId="1" state="hidden" r:id="rId4"/>
  </sheets>
  <calcPr calcId="171027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3" l="1"/>
  <c r="E57" i="3"/>
  <c r="D57" i="3"/>
  <c r="C57" i="3"/>
  <c r="G57" i="3" s="1"/>
  <c r="B57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B60" i="2" l="1"/>
  <c r="C60" i="2"/>
  <c r="D60" i="2"/>
  <c r="E60" i="2"/>
  <c r="F60" i="2"/>
</calcChain>
</file>

<file path=xl/sharedStrings.xml><?xml version="1.0" encoding="utf-8"?>
<sst xmlns="http://schemas.openxmlformats.org/spreadsheetml/2006/main" count="250" uniqueCount="80">
  <si>
    <t>Electoral College Votes, Population, and Area by State</t>
  </si>
  <si>
    <t>Electoral Votes</t>
  </si>
  <si>
    <t>Population</t>
  </si>
  <si>
    <t>Area in Square Miles</t>
  </si>
  <si>
    <t>Total Area</t>
  </si>
  <si>
    <t>Water Area</t>
  </si>
  <si>
    <t>Land Area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</si>
  <si>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</si>
  <si>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</si>
  <si>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</si>
  <si>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</si>
  <si>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</si>
  <si>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</si>
  <si>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</si>
  <si>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</si>
  <si>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</si>
  <si>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</si>
  <si>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</si>
  <si>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</si>
  <si>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</si>
  <si>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</si>
  <si>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</si>
  <si>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</si>
  <si>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</si>
  <si>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</si>
  <si>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</si>
  <si>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</si>
  <si>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</si>
  <si>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</si>
  <si>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</si>
  <si>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</si>
  <si>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</si>
  <si>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</si>
  <si>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</si>
  <si>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</si>
  <si>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</si>
  <si>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</si>
  <si>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</si>
  <si>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</si>
  <si>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</si>
  <si>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</si>
  <si>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</si>
  <si>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</si>
  <si>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</si>
  <si>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</si>
  <si>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</si>
  <si>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</si>
  <si>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</si>
  <si>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</si>
  <si>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</si>
  <si>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</si>
  <si>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</si>
  <si>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</si>
  <si>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</si>
  <si>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</si>
  <si>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</si>
  <si>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</si>
  <si>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</si>
  <si>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</si>
  <si>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Source:  U.S. Department of State (Oct 2005) and 2000 census</t>
  </si>
  <si>
    <t>Popuation</t>
  </si>
  <si>
    <t xml:space="preserve">Population Density </t>
  </si>
  <si>
    <t>Make A Data Table</t>
  </si>
  <si>
    <t>Add a column label with Population Desnity</t>
  </si>
  <si>
    <t>Add a formula Population/Total Area</t>
  </si>
  <si>
    <t>State</t>
  </si>
  <si>
    <t>Format Numbers (comma, no decimal)</t>
  </si>
  <si>
    <t>Headings (all in a row)</t>
  </si>
  <si>
    <t>Make Database (Format as Table)</t>
  </si>
  <si>
    <t>Add column Region (New England, Middle atlantic, East North Central, West North Central, South Atlantic, East South Central, West South Central,Mountain, Pacific Contiguous, Pacific Noncontiguous)</t>
  </si>
  <si>
    <t>Add Population Desnity (Population/SqMile) (add header and formula)</t>
  </si>
  <si>
    <t>Add totals at bottom of table (compare with given)</t>
  </si>
  <si>
    <t>Formulas (State with Maximum Electoral votes, State with Minimum Population per SqMile)</t>
  </si>
  <si>
    <t>Develop formulas that answer two questions you have</t>
  </si>
  <si>
    <t>Validate results by filtering table</t>
  </si>
  <si>
    <t>Row Labels</t>
  </si>
  <si>
    <t>Grand Total</t>
  </si>
  <si>
    <t>Sum of Electoral Votes</t>
  </si>
  <si>
    <t>Sum of Popuation</t>
  </si>
  <si>
    <t>Make a Pivot table, see what you can accomplish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</si>
</sst>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1" fillId="0" borderId="0" xfId="1" applyFont="1"/>
    <xf numFmtId="164" fontId="1" fillId="0" borderId="0" xfId="1" applyNumberFormat="1" applyBorder="1" applyAlignment="1">
      <alignment horizontal="right" vertical="center" indent="1"/>
    </xf>
    <xf numFmtId="4" fontId="1" fillId="0" borderId="0" xfId="1" applyNumberFormat="1"/>
    <xf numFmtId="4" fontId="1" fillId="0" borderId="0" xfId="1" applyNumberFormat="1" applyFont="1" applyAlignment="1">
      <alignment horizontal="right" vertical="center" indent="1"/>
    </xf>
    <xf numFmtId="3" fontId="1" fillId="0" borderId="0" xfId="1" applyNumberFormat="1" applyFont="1" applyAlignment="1">
      <alignment horizontal="right" vertical="center" indent="1"/>
    </xf>
    <xf numFmtId="0" fontId="1" fillId="0" borderId="0" xfId="1" applyFont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 indent="1"/>
    </xf>
    <xf numFmtId="0" fontId="1" fillId="0" borderId="0" xfId="1" applyBorder="1"/>
    <xf numFmtId="0" fontId="1" fillId="0" borderId="0" xfId="1" applyFont="1" applyBorder="1" applyAlignment="1">
      <alignment horizontal="right" vertical="center" indent="1"/>
    </xf>
    <xf numFmtId="0" fontId="1" fillId="0" borderId="0" xfId="1" applyFont="1" applyAlignment="1">
      <alignment horizontal="right" vertical="center" indent="1"/>
    </xf>
    <xf numFmtId="0" fontId="1" fillId="0" borderId="0" xfId="1" applyFont="1" applyFill="1" applyBorder="1" applyAlignment="1">
      <alignment horizontal="center" vertical="center" wrapText="1"/>
    </xf>
    <xf numFmtId="4" fontId="1" fillId="0" borderId="0" xfId="1" applyNumberFormat="1" applyFont="1" applyBorder="1" applyAlignment="1">
      <alignment horizontal="right" vertical="center" indent="1"/>
    </xf>
    <xf numFmtId="3" fontId="1" fillId="0" borderId="0" xfId="1" applyNumberFormat="1" applyFont="1" applyBorder="1" applyAlignment="1">
      <alignment horizontal="right" vertical="center" indent="1"/>
    </xf>
    <xf numFmtId="0" fontId="3" fillId="0" borderId="0" xfId="1" applyFont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wrapText="1"/>
    </xf>
    <xf numFmtId="0" fontId="4" fillId="0" borderId="0" xfId="1" applyFont="1" applyBorder="1"/>
    <xf numFmtId="0" fontId="1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4" fillId="0" borderId="0" xfId="1" applyFont="1" applyBorder="1" applyAlignment="1">
      <alignment horizontal="center" vertical="center"/>
    </xf>
    <xf numFmtId="0" fontId="1" fillId="0" borderId="0" xfId="1" applyAlignment="1"/>
    <xf numFmtId="0" fontId="1" fillId="0" borderId="0" xfId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" fillId="0" borderId="0" xfId="1" applyAlignment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Alignment="1"/>
    <xf numFmtId="0" fontId="1" fillId="0" borderId="0" xfId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1" applyFont="1" applyBorder="1" applyAlignment="1">
      <alignment horizontal="center" vertical="center"/>
    </xf>
    <xf numFmtId="0" fontId="1" fillId="0" borderId="0" xfId="1" applyFont="1" applyAlignment="1"/>
    <xf numFmtId="0" fontId="1" fillId="0" borderId="0" xfId="1" applyFont="1" applyBorder="1" applyAlignment="1">
      <alignment horizontal="center" vertical="center"/>
    </xf>
    <xf numFmtId="0" fontId="1" fillId="0" borderId="0" xfId="1" applyFont="1" applyAlignment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1" fillId="0" borderId="0" xfId="1" applyFont="1" applyBorder="1"/>
    <xf numFmtId="164" fontId="1" fillId="0" borderId="0" xfId="1" applyNumberFormat="1" applyFont="1" applyBorder="1" applyAlignment="1">
      <alignment horizontal="right" vertical="center" indent="1"/>
    </xf>
    <xf numFmtId="3" fontId="1" fillId="0" borderId="0" xfId="1" applyNumberFormat="1" applyFont="1" applyBorder="1" applyAlignment="1">
      <alignment horizontal="right"/>
    </xf>
    <xf numFmtId="4" fontId="1" fillId="0" borderId="0" xfId="1" applyNumberFormat="1" applyFont="1" applyBorder="1" applyAlignment="1">
      <alignment horizontal="left"/>
    </xf>
    <xf numFmtId="4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0" xfId="1" applyFont="1" applyBorder="1" applyAlignment="1">
      <alignment wrapText="1"/>
    </xf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left"/>
    </xf>
    <xf numFmtId="4" fontId="1" fillId="0" borderId="0" xfId="1" applyNumberFormat="1" applyFont="1"/>
    <xf numFmtId="0" fontId="1" fillId="0" borderId="0" xfId="1" applyFont="1" applyFill="1" applyBorder="1" applyAlignment="1">
      <alignment horizontal="left" vertical="center"/>
    </xf>
  </cellXfs>
  <cellStyles count="2">
    <cellStyle name="Normal" xfId="0" builtinId="0"/>
    <cellStyle name="Normal 2" xfId="1" xr:uid="{6D08B64E-3760-4602-A928-67D070A5996E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1" justifyLastLine="0" shrinkToFit="0" readingOrder="0"/>
    </dxf>
    <dxf>
      <numFmt numFmtId="164" formatCode="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3333750" cy="19050"/>
    <xdr:pic>
      <xdr:nvPicPr>
        <xdr:cNvPr id="2" name="Picture 1" descr="SPACER">
          <a:extLst>
            <a:ext uri="{FF2B5EF4-FFF2-40B4-BE49-F238E27FC236}">
              <a16:creationId xmlns:a16="http://schemas.microsoft.com/office/drawing/2014/main" id="{74623399-89BA-49E1-8ADA-70B6C709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3333750" cy="19050"/>
    <xdr:pic>
      <xdr:nvPicPr>
        <xdr:cNvPr id="3" name="Picture 2" descr="SPACER">
          <a:extLst>
            <a:ext uri="{FF2B5EF4-FFF2-40B4-BE49-F238E27FC236}">
              <a16:creationId xmlns:a16="http://schemas.microsoft.com/office/drawing/2014/main" id="{7B306C14-9F45-4D6F-825B-B9E326C9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3333750" cy="19050"/>
    <xdr:pic>
      <xdr:nvPicPr>
        <xdr:cNvPr id="4" name="Picture 3" descr="SPACER">
          <a:extLst>
            <a:ext uri="{FF2B5EF4-FFF2-40B4-BE49-F238E27FC236}">
              <a16:creationId xmlns:a16="http://schemas.microsoft.com/office/drawing/2014/main" id="{6BB39F7C-7506-4020-A8DF-1493DF64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3333750" cy="19050"/>
    <xdr:pic>
      <xdr:nvPicPr>
        <xdr:cNvPr id="5" name="Picture 4" descr="SPACER">
          <a:extLst>
            <a:ext uri="{FF2B5EF4-FFF2-40B4-BE49-F238E27FC236}">
              <a16:creationId xmlns:a16="http://schemas.microsoft.com/office/drawing/2014/main" id="{AF7A5438-D978-4FAD-9C7C-57AF7225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3333750" cy="19050"/>
    <xdr:pic>
      <xdr:nvPicPr>
        <xdr:cNvPr id="6" name="Picture 6" descr="SPACER">
          <a:extLst>
            <a:ext uri="{FF2B5EF4-FFF2-40B4-BE49-F238E27FC236}">
              <a16:creationId xmlns:a16="http://schemas.microsoft.com/office/drawing/2014/main" id="{1709A7A1-1A64-4060-BA49-63DCDBCA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73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3333750" cy="19050"/>
    <xdr:pic>
      <xdr:nvPicPr>
        <xdr:cNvPr id="7" name="Picture 7" descr="SPACER">
          <a:extLst>
            <a:ext uri="{FF2B5EF4-FFF2-40B4-BE49-F238E27FC236}">
              <a16:creationId xmlns:a16="http://schemas.microsoft.com/office/drawing/2014/main" id="{DB09FE69-A9E6-4866-98C1-D0231C6F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333750" cy="19050"/>
    <xdr:pic>
      <xdr:nvPicPr>
        <xdr:cNvPr id="8" name="Picture 8" descr="SPACER">
          <a:extLst>
            <a:ext uri="{FF2B5EF4-FFF2-40B4-BE49-F238E27FC236}">
              <a16:creationId xmlns:a16="http://schemas.microsoft.com/office/drawing/2014/main" id="{A4B1A052-CE57-4ED7-A777-9D53DFF9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3333750" cy="19050"/>
    <xdr:pic>
      <xdr:nvPicPr>
        <xdr:cNvPr id="9" name="Picture 9" descr="SPACER">
          <a:extLst>
            <a:ext uri="{FF2B5EF4-FFF2-40B4-BE49-F238E27FC236}">
              <a16:creationId xmlns:a16="http://schemas.microsoft.com/office/drawing/2014/main" id="{892F59F9-6E6D-4A23-9163-58CADE8E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3333750" cy="19050"/>
    <xdr:pic>
      <xdr:nvPicPr>
        <xdr:cNvPr id="10" name="Picture 10" descr="SPACER">
          <a:extLst>
            <a:ext uri="{FF2B5EF4-FFF2-40B4-BE49-F238E27FC236}">
              <a16:creationId xmlns:a16="http://schemas.microsoft.com/office/drawing/2014/main" id="{1B174540-6592-48F9-BF2A-4F2BC502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333750" cy="19050"/>
    <xdr:pic>
      <xdr:nvPicPr>
        <xdr:cNvPr id="11" name="Picture 11" descr="SPACER">
          <a:extLst>
            <a:ext uri="{FF2B5EF4-FFF2-40B4-BE49-F238E27FC236}">
              <a16:creationId xmlns:a16="http://schemas.microsoft.com/office/drawing/2014/main" id="{8A3A78EC-90DF-4E7D-9AC9-0553ED42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3333750" cy="19050"/>
    <xdr:pic>
      <xdr:nvPicPr>
        <xdr:cNvPr id="12" name="Picture 12" descr="SPACER">
          <a:extLst>
            <a:ext uri="{FF2B5EF4-FFF2-40B4-BE49-F238E27FC236}">
              <a16:creationId xmlns:a16="http://schemas.microsoft.com/office/drawing/2014/main" id="{EC51141E-FE9A-4F6B-91E7-A4A25E30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3333750" cy="19050"/>
    <xdr:pic>
      <xdr:nvPicPr>
        <xdr:cNvPr id="13" name="Picture 13" descr="SPACER">
          <a:extLst>
            <a:ext uri="{FF2B5EF4-FFF2-40B4-BE49-F238E27FC236}">
              <a16:creationId xmlns:a16="http://schemas.microsoft.com/office/drawing/2014/main" id="{24C9003E-0543-4F25-99E1-ABADC0B5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3333750" cy="19050"/>
    <xdr:pic>
      <xdr:nvPicPr>
        <xdr:cNvPr id="14" name="Picture 14" descr="SPACER">
          <a:extLst>
            <a:ext uri="{FF2B5EF4-FFF2-40B4-BE49-F238E27FC236}">
              <a16:creationId xmlns:a16="http://schemas.microsoft.com/office/drawing/2014/main" id="{94736D1D-1C76-4499-84BE-15F085C9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3333750" cy="19050"/>
    <xdr:pic>
      <xdr:nvPicPr>
        <xdr:cNvPr id="15" name="Picture 15" descr="SPACER">
          <a:extLst>
            <a:ext uri="{FF2B5EF4-FFF2-40B4-BE49-F238E27FC236}">
              <a16:creationId xmlns:a16="http://schemas.microsoft.com/office/drawing/2014/main" id="{391B3258-5ACC-4669-8CDB-59602F51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3333750" cy="19050"/>
    <xdr:pic>
      <xdr:nvPicPr>
        <xdr:cNvPr id="16" name="Picture 16" descr="SPACER">
          <a:extLst>
            <a:ext uri="{FF2B5EF4-FFF2-40B4-BE49-F238E27FC236}">
              <a16:creationId xmlns:a16="http://schemas.microsoft.com/office/drawing/2014/main" id="{3D44591E-D373-4BCD-9698-C27943D7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333750" cy="19050"/>
    <xdr:pic>
      <xdr:nvPicPr>
        <xdr:cNvPr id="17" name="Picture 17" descr="SPACER">
          <a:extLst>
            <a:ext uri="{FF2B5EF4-FFF2-40B4-BE49-F238E27FC236}">
              <a16:creationId xmlns:a16="http://schemas.microsoft.com/office/drawing/2014/main" id="{64A7CB4F-46BE-4D3E-BEDA-B00C1A8E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3333750" cy="19050"/>
    <xdr:pic>
      <xdr:nvPicPr>
        <xdr:cNvPr id="18" name="Picture 18" descr="SPACER">
          <a:extLst>
            <a:ext uri="{FF2B5EF4-FFF2-40B4-BE49-F238E27FC236}">
              <a16:creationId xmlns:a16="http://schemas.microsoft.com/office/drawing/2014/main" id="{D77E1B97-2BF6-48DA-8734-45DB07D3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3333750" cy="19050"/>
    <xdr:pic>
      <xdr:nvPicPr>
        <xdr:cNvPr id="19" name="Picture 19" descr="SPACER">
          <a:extLst>
            <a:ext uri="{FF2B5EF4-FFF2-40B4-BE49-F238E27FC236}">
              <a16:creationId xmlns:a16="http://schemas.microsoft.com/office/drawing/2014/main" id="{26320BE7-7796-443B-B1CA-C266846A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3333750" cy="19050"/>
    <xdr:pic>
      <xdr:nvPicPr>
        <xdr:cNvPr id="20" name="Picture 20" descr="SPACER">
          <a:extLst>
            <a:ext uri="{FF2B5EF4-FFF2-40B4-BE49-F238E27FC236}">
              <a16:creationId xmlns:a16="http://schemas.microsoft.com/office/drawing/2014/main" id="{C74E620D-15CA-40B6-B21D-C9C7487A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42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3333750" cy="19050"/>
    <xdr:pic>
      <xdr:nvPicPr>
        <xdr:cNvPr id="21" name="Picture 21" descr="SPACER">
          <a:extLst>
            <a:ext uri="{FF2B5EF4-FFF2-40B4-BE49-F238E27FC236}">
              <a16:creationId xmlns:a16="http://schemas.microsoft.com/office/drawing/2014/main" id="{1D0D0EE4-FFAE-4D69-9E5F-7812B33D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3333750" cy="19050"/>
    <xdr:pic>
      <xdr:nvPicPr>
        <xdr:cNvPr id="22" name="Picture 22" descr="SPACER">
          <a:extLst>
            <a:ext uri="{FF2B5EF4-FFF2-40B4-BE49-F238E27FC236}">
              <a16:creationId xmlns:a16="http://schemas.microsoft.com/office/drawing/2014/main" id="{3E53D594-1CE1-44A7-97B7-F5716ABE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81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3333750" cy="19050"/>
    <xdr:pic>
      <xdr:nvPicPr>
        <xdr:cNvPr id="23" name="Picture 23" descr="SPACER">
          <a:extLst>
            <a:ext uri="{FF2B5EF4-FFF2-40B4-BE49-F238E27FC236}">
              <a16:creationId xmlns:a16="http://schemas.microsoft.com/office/drawing/2014/main" id="{138DFED4-DA96-407F-AB8C-5E6C188C5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3333750" cy="19050"/>
    <xdr:pic>
      <xdr:nvPicPr>
        <xdr:cNvPr id="24" name="Picture 24" descr="SPACER">
          <a:extLst>
            <a:ext uri="{FF2B5EF4-FFF2-40B4-BE49-F238E27FC236}">
              <a16:creationId xmlns:a16="http://schemas.microsoft.com/office/drawing/2014/main" id="{2AD3E7B2-D115-4B76-8176-82414B9C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3333750" cy="19050"/>
    <xdr:pic>
      <xdr:nvPicPr>
        <xdr:cNvPr id="25" name="Picture 25" descr="SPACER">
          <a:extLst>
            <a:ext uri="{FF2B5EF4-FFF2-40B4-BE49-F238E27FC236}">
              <a16:creationId xmlns:a16="http://schemas.microsoft.com/office/drawing/2014/main" id="{F409D84B-1DC7-4362-AEBC-9F1CE44F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90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3333750" cy="19050"/>
    <xdr:pic>
      <xdr:nvPicPr>
        <xdr:cNvPr id="26" name="Picture 26" descr="SPACER">
          <a:extLst>
            <a:ext uri="{FF2B5EF4-FFF2-40B4-BE49-F238E27FC236}">
              <a16:creationId xmlns:a16="http://schemas.microsoft.com/office/drawing/2014/main" id="{499AE594-5C2F-404E-AF4C-5F6844CA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58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3333750" cy="19050"/>
    <xdr:pic>
      <xdr:nvPicPr>
        <xdr:cNvPr id="27" name="Picture 27" descr="SPACER">
          <a:extLst>
            <a:ext uri="{FF2B5EF4-FFF2-40B4-BE49-F238E27FC236}">
              <a16:creationId xmlns:a16="http://schemas.microsoft.com/office/drawing/2014/main" id="{53F39B69-0F47-4670-9885-239BDA08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3333750" cy="19050"/>
    <xdr:pic>
      <xdr:nvPicPr>
        <xdr:cNvPr id="28" name="Picture 28" descr="SPACER">
          <a:extLst>
            <a:ext uri="{FF2B5EF4-FFF2-40B4-BE49-F238E27FC236}">
              <a16:creationId xmlns:a16="http://schemas.microsoft.com/office/drawing/2014/main" id="{FA0A0FFC-F395-4D22-8EC7-CA23818D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36</xdr:row>
      <xdr:rowOff>0</xdr:rowOff>
    </xdr:from>
    <xdr:ext cx="3333750" cy="19050"/>
    <xdr:pic>
      <xdr:nvPicPr>
        <xdr:cNvPr id="29" name="Picture 29" descr="SPACER">
          <a:extLst>
            <a:ext uri="{FF2B5EF4-FFF2-40B4-BE49-F238E27FC236}">
              <a16:creationId xmlns:a16="http://schemas.microsoft.com/office/drawing/2014/main" id="{2531477E-3938-49E9-B918-EEA2591C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3333750" cy="19050"/>
    <xdr:pic>
      <xdr:nvPicPr>
        <xdr:cNvPr id="30" name="Picture 30" descr="SPACER">
          <a:extLst>
            <a:ext uri="{FF2B5EF4-FFF2-40B4-BE49-F238E27FC236}">
              <a16:creationId xmlns:a16="http://schemas.microsoft.com/office/drawing/2014/main" id="{D2B1CDA5-EF69-4302-B512-AC64CFDE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38</xdr:row>
      <xdr:rowOff>0</xdr:rowOff>
    </xdr:from>
    <xdr:ext cx="3333750" cy="19050"/>
    <xdr:pic>
      <xdr:nvPicPr>
        <xdr:cNvPr id="31" name="Picture 31" descr="SPACER">
          <a:extLst>
            <a:ext uri="{FF2B5EF4-FFF2-40B4-BE49-F238E27FC236}">
              <a16:creationId xmlns:a16="http://schemas.microsoft.com/office/drawing/2014/main" id="{54CFBF91-3345-4578-AF2F-05C11AFD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3333750" cy="19050"/>
    <xdr:pic>
      <xdr:nvPicPr>
        <xdr:cNvPr id="32" name="Picture 32" descr="SPACER">
          <a:extLst>
            <a:ext uri="{FF2B5EF4-FFF2-40B4-BE49-F238E27FC236}">
              <a16:creationId xmlns:a16="http://schemas.microsoft.com/office/drawing/2014/main" id="{3630CA98-CDB5-4E31-A67B-C7F449D8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3333750" cy="19050"/>
    <xdr:pic>
      <xdr:nvPicPr>
        <xdr:cNvPr id="33" name="Picture 33" descr="SPACER">
          <a:extLst>
            <a:ext uri="{FF2B5EF4-FFF2-40B4-BE49-F238E27FC236}">
              <a16:creationId xmlns:a16="http://schemas.microsoft.com/office/drawing/2014/main" id="{0F3656B0-DAAA-472A-9884-1ACD9035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3333750" cy="19050"/>
    <xdr:pic>
      <xdr:nvPicPr>
        <xdr:cNvPr id="34" name="Picture 34" descr="SPACER">
          <a:extLst>
            <a:ext uri="{FF2B5EF4-FFF2-40B4-BE49-F238E27FC236}">
              <a16:creationId xmlns:a16="http://schemas.microsoft.com/office/drawing/2014/main" id="{0FB03D03-D093-49DB-85D7-C3CD1FF5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3333750" cy="19050"/>
    <xdr:pic>
      <xdr:nvPicPr>
        <xdr:cNvPr id="35" name="Picture 35" descr="SPACER">
          <a:extLst>
            <a:ext uri="{FF2B5EF4-FFF2-40B4-BE49-F238E27FC236}">
              <a16:creationId xmlns:a16="http://schemas.microsoft.com/office/drawing/2014/main" id="{80A91D18-34CD-4B7B-89E2-A8BC883F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315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333750" cy="19050"/>
    <xdr:pic>
      <xdr:nvPicPr>
        <xdr:cNvPr id="36" name="Picture 36" descr="SPACER">
          <a:extLst>
            <a:ext uri="{FF2B5EF4-FFF2-40B4-BE49-F238E27FC236}">
              <a16:creationId xmlns:a16="http://schemas.microsoft.com/office/drawing/2014/main" id="{3B31EF8D-DCC5-491E-8C14-ABC0D2F6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3333750" cy="19050"/>
    <xdr:pic>
      <xdr:nvPicPr>
        <xdr:cNvPr id="37" name="Picture 37" descr="SPACER">
          <a:extLst>
            <a:ext uri="{FF2B5EF4-FFF2-40B4-BE49-F238E27FC236}">
              <a16:creationId xmlns:a16="http://schemas.microsoft.com/office/drawing/2014/main" id="{0E3EC4AD-BE03-4D75-A699-5BC7C945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3333750" cy="19050"/>
    <xdr:pic>
      <xdr:nvPicPr>
        <xdr:cNvPr id="38" name="Picture 38" descr="SPACER">
          <a:extLst>
            <a:ext uri="{FF2B5EF4-FFF2-40B4-BE49-F238E27FC236}">
              <a16:creationId xmlns:a16="http://schemas.microsoft.com/office/drawing/2014/main" id="{9E0875BE-C597-4BED-A025-E04ABAC2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89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3333750" cy="19050"/>
    <xdr:pic>
      <xdr:nvPicPr>
        <xdr:cNvPr id="39" name="Picture 39" descr="SPACER">
          <a:extLst>
            <a:ext uri="{FF2B5EF4-FFF2-40B4-BE49-F238E27FC236}">
              <a16:creationId xmlns:a16="http://schemas.microsoft.com/office/drawing/2014/main" id="{EA804FE1-7E61-4D7C-B29D-F38CD264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3333750" cy="19050"/>
    <xdr:pic>
      <xdr:nvPicPr>
        <xdr:cNvPr id="40" name="Picture 40" descr="SPACER">
          <a:extLst>
            <a:ext uri="{FF2B5EF4-FFF2-40B4-BE49-F238E27FC236}">
              <a16:creationId xmlns:a16="http://schemas.microsoft.com/office/drawing/2014/main" id="{11D527E6-94D2-4B02-943E-1464706B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27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3333750" cy="19050"/>
    <xdr:pic>
      <xdr:nvPicPr>
        <xdr:cNvPr id="41" name="Picture 41" descr="SPACER">
          <a:extLst>
            <a:ext uri="{FF2B5EF4-FFF2-40B4-BE49-F238E27FC236}">
              <a16:creationId xmlns:a16="http://schemas.microsoft.com/office/drawing/2014/main" id="{0D11BBEE-FD55-4F9B-8343-02AB94FA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3333750" cy="19050"/>
    <xdr:pic>
      <xdr:nvPicPr>
        <xdr:cNvPr id="42" name="Picture 42" descr="SPACER">
          <a:extLst>
            <a:ext uri="{FF2B5EF4-FFF2-40B4-BE49-F238E27FC236}">
              <a16:creationId xmlns:a16="http://schemas.microsoft.com/office/drawing/2014/main" id="{C012039D-FFBA-4F19-890C-D828EC85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66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50</xdr:row>
      <xdr:rowOff>0</xdr:rowOff>
    </xdr:from>
    <xdr:ext cx="3333750" cy="19050"/>
    <xdr:pic>
      <xdr:nvPicPr>
        <xdr:cNvPr id="43" name="Picture 43" descr="SPACER">
          <a:extLst>
            <a:ext uri="{FF2B5EF4-FFF2-40B4-BE49-F238E27FC236}">
              <a16:creationId xmlns:a16="http://schemas.microsoft.com/office/drawing/2014/main" id="{8183EFAD-2F67-42BA-9E91-4D99393D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3333750" cy="19050"/>
    <xdr:pic>
      <xdr:nvPicPr>
        <xdr:cNvPr id="44" name="Picture 44" descr="SPACER">
          <a:extLst>
            <a:ext uri="{FF2B5EF4-FFF2-40B4-BE49-F238E27FC236}">
              <a16:creationId xmlns:a16="http://schemas.microsoft.com/office/drawing/2014/main" id="{A176B613-CB2D-4779-8179-9B2EE4DF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333750" cy="19050"/>
    <xdr:pic>
      <xdr:nvPicPr>
        <xdr:cNvPr id="45" name="Picture 45" descr="SPACER">
          <a:extLst>
            <a:ext uri="{FF2B5EF4-FFF2-40B4-BE49-F238E27FC236}">
              <a16:creationId xmlns:a16="http://schemas.microsoft.com/office/drawing/2014/main" id="{3F87CE57-EB13-4A6D-9D80-6FA220EC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3333750" cy="19050"/>
    <xdr:pic>
      <xdr:nvPicPr>
        <xdr:cNvPr id="46" name="Picture 46" descr="SPACER">
          <a:extLst>
            <a:ext uri="{FF2B5EF4-FFF2-40B4-BE49-F238E27FC236}">
              <a16:creationId xmlns:a16="http://schemas.microsoft.com/office/drawing/2014/main" id="{F76ED733-68ED-40C3-B735-5027D1E8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343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3333750" cy="19050"/>
    <xdr:pic>
      <xdr:nvPicPr>
        <xdr:cNvPr id="47" name="Picture 47" descr="SPACER">
          <a:extLst>
            <a:ext uri="{FF2B5EF4-FFF2-40B4-BE49-F238E27FC236}">
              <a16:creationId xmlns:a16="http://schemas.microsoft.com/office/drawing/2014/main" id="{6057AFB7-69D8-4760-8215-269E431B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3333750" cy="19050"/>
    <xdr:pic>
      <xdr:nvPicPr>
        <xdr:cNvPr id="48" name="Picture 48" descr="SPACER">
          <a:extLst>
            <a:ext uri="{FF2B5EF4-FFF2-40B4-BE49-F238E27FC236}">
              <a16:creationId xmlns:a16="http://schemas.microsoft.com/office/drawing/2014/main" id="{9F9D9098-9020-4F13-AEFC-415BB3C8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581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3333750" cy="19050"/>
    <xdr:pic>
      <xdr:nvPicPr>
        <xdr:cNvPr id="49" name="Picture 49" descr="SPACER">
          <a:extLst>
            <a:ext uri="{FF2B5EF4-FFF2-40B4-BE49-F238E27FC236}">
              <a16:creationId xmlns:a16="http://schemas.microsoft.com/office/drawing/2014/main" id="{96997E97-2948-42E2-B845-D31A7C519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100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57</xdr:row>
      <xdr:rowOff>0</xdr:rowOff>
    </xdr:from>
    <xdr:ext cx="3333750" cy="19050"/>
    <xdr:pic>
      <xdr:nvPicPr>
        <xdr:cNvPr id="50" name="Picture 50" descr="SPACER">
          <a:extLst>
            <a:ext uri="{FF2B5EF4-FFF2-40B4-BE49-F238E27FC236}">
              <a16:creationId xmlns:a16="http://schemas.microsoft.com/office/drawing/2014/main" id="{348372B5-1B63-4E91-A1DB-BFF6D379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20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0</xdr:rowOff>
    </xdr:from>
    <xdr:ext cx="3333750" cy="19050"/>
    <xdr:pic>
      <xdr:nvPicPr>
        <xdr:cNvPr id="2" name="Picture 1" descr="SPACER">
          <a:extLst>
            <a:ext uri="{FF2B5EF4-FFF2-40B4-BE49-F238E27FC236}">
              <a16:creationId xmlns:a16="http://schemas.microsoft.com/office/drawing/2014/main" id="{F55B3E53-9A92-4FDF-ADC3-620E6A3F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3333750" cy="19050"/>
    <xdr:pic>
      <xdr:nvPicPr>
        <xdr:cNvPr id="3" name="Picture 2" descr="SPACER">
          <a:extLst>
            <a:ext uri="{FF2B5EF4-FFF2-40B4-BE49-F238E27FC236}">
              <a16:creationId xmlns:a16="http://schemas.microsoft.com/office/drawing/2014/main" id="{A1EE84ED-758D-444A-9F38-8EF3D8C1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73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3333750" cy="19050"/>
    <xdr:pic>
      <xdr:nvPicPr>
        <xdr:cNvPr id="4" name="Picture 3" descr="SPACER">
          <a:extLst>
            <a:ext uri="{FF2B5EF4-FFF2-40B4-BE49-F238E27FC236}">
              <a16:creationId xmlns:a16="http://schemas.microsoft.com/office/drawing/2014/main" id="{1656E6AF-AE49-46B6-ADA5-2FB32DB1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87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3333750" cy="19050"/>
    <xdr:pic>
      <xdr:nvPicPr>
        <xdr:cNvPr id="5" name="Picture 4" descr="SPACER">
          <a:extLst>
            <a:ext uri="{FF2B5EF4-FFF2-40B4-BE49-F238E27FC236}">
              <a16:creationId xmlns:a16="http://schemas.microsoft.com/office/drawing/2014/main" id="{1ADCCBB1-C24C-4B89-846B-F55319BB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3333750" cy="19050"/>
    <xdr:pic>
      <xdr:nvPicPr>
        <xdr:cNvPr id="6" name="Picture 6" descr="SPACER">
          <a:extLst>
            <a:ext uri="{FF2B5EF4-FFF2-40B4-BE49-F238E27FC236}">
              <a16:creationId xmlns:a16="http://schemas.microsoft.com/office/drawing/2014/main" id="{F0982A04-2F85-4BC7-9A96-8FA283FD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1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3333750" cy="19050"/>
    <xdr:pic>
      <xdr:nvPicPr>
        <xdr:cNvPr id="7" name="Picture 7" descr="SPACER">
          <a:extLst>
            <a:ext uri="{FF2B5EF4-FFF2-40B4-BE49-F238E27FC236}">
              <a16:creationId xmlns:a16="http://schemas.microsoft.com/office/drawing/2014/main" id="{603D189A-2071-495D-937C-1065789A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45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3333750" cy="19050"/>
    <xdr:pic>
      <xdr:nvPicPr>
        <xdr:cNvPr id="8" name="Picture 8" descr="SPACER">
          <a:extLst>
            <a:ext uri="{FF2B5EF4-FFF2-40B4-BE49-F238E27FC236}">
              <a16:creationId xmlns:a16="http://schemas.microsoft.com/office/drawing/2014/main" id="{EF61B0F1-FEDB-4461-AB40-83EFA832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60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3333750" cy="19050"/>
    <xdr:pic>
      <xdr:nvPicPr>
        <xdr:cNvPr id="9" name="Picture 9" descr="SPACER">
          <a:extLst>
            <a:ext uri="{FF2B5EF4-FFF2-40B4-BE49-F238E27FC236}">
              <a16:creationId xmlns:a16="http://schemas.microsoft.com/office/drawing/2014/main" id="{2EC2857C-7153-469E-B93B-D669A4F1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3333750" cy="19050"/>
    <xdr:pic>
      <xdr:nvPicPr>
        <xdr:cNvPr id="10" name="Picture 10" descr="SPACER">
          <a:extLst>
            <a:ext uri="{FF2B5EF4-FFF2-40B4-BE49-F238E27FC236}">
              <a16:creationId xmlns:a16="http://schemas.microsoft.com/office/drawing/2014/main" id="{18AA3FBF-AA96-432F-9F2B-A26FB661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3333750" cy="19050"/>
    <xdr:pic>
      <xdr:nvPicPr>
        <xdr:cNvPr id="11" name="Picture 11" descr="SPACER">
          <a:extLst>
            <a:ext uri="{FF2B5EF4-FFF2-40B4-BE49-F238E27FC236}">
              <a16:creationId xmlns:a16="http://schemas.microsoft.com/office/drawing/2014/main" id="{67E0F8B2-9E07-4BC8-A38D-0EB95576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3333750" cy="19050"/>
    <xdr:pic>
      <xdr:nvPicPr>
        <xdr:cNvPr id="12" name="Picture 12" descr="SPACER">
          <a:extLst>
            <a:ext uri="{FF2B5EF4-FFF2-40B4-BE49-F238E27FC236}">
              <a16:creationId xmlns:a16="http://schemas.microsoft.com/office/drawing/2014/main" id="{160364BC-CE36-4A4D-889E-0E03FF2A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8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3333750" cy="19050"/>
    <xdr:pic>
      <xdr:nvPicPr>
        <xdr:cNvPr id="13" name="Picture 13" descr="SPACER">
          <a:extLst>
            <a:ext uri="{FF2B5EF4-FFF2-40B4-BE49-F238E27FC236}">
              <a16:creationId xmlns:a16="http://schemas.microsoft.com/office/drawing/2014/main" id="{5456CEAD-D889-41CD-BDB9-CCF92EF0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3333750" cy="19050"/>
    <xdr:pic>
      <xdr:nvPicPr>
        <xdr:cNvPr id="14" name="Picture 14" descr="SPACER">
          <a:extLst>
            <a:ext uri="{FF2B5EF4-FFF2-40B4-BE49-F238E27FC236}">
              <a16:creationId xmlns:a16="http://schemas.microsoft.com/office/drawing/2014/main" id="{BD0F603F-ABE1-437F-95D7-117B1F3A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3333750" cy="19050"/>
    <xdr:pic>
      <xdr:nvPicPr>
        <xdr:cNvPr id="15" name="Picture 15" descr="SPACER">
          <a:extLst>
            <a:ext uri="{FF2B5EF4-FFF2-40B4-BE49-F238E27FC236}">
              <a16:creationId xmlns:a16="http://schemas.microsoft.com/office/drawing/2014/main" id="{E293647F-5A74-4E14-9477-E5444E8C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61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3333750" cy="19050"/>
    <xdr:pic>
      <xdr:nvPicPr>
        <xdr:cNvPr id="16" name="Picture 16" descr="SPACER">
          <a:extLst>
            <a:ext uri="{FF2B5EF4-FFF2-40B4-BE49-F238E27FC236}">
              <a16:creationId xmlns:a16="http://schemas.microsoft.com/office/drawing/2014/main" id="{57693D19-973D-4A58-899E-FEB3657D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3333750" cy="19050"/>
    <xdr:pic>
      <xdr:nvPicPr>
        <xdr:cNvPr id="17" name="Picture 17" descr="SPACER">
          <a:extLst>
            <a:ext uri="{FF2B5EF4-FFF2-40B4-BE49-F238E27FC236}">
              <a16:creationId xmlns:a16="http://schemas.microsoft.com/office/drawing/2014/main" id="{FF0796F5-0C4E-4F48-8939-B0435BEA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90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3333750" cy="19050"/>
    <xdr:pic>
      <xdr:nvPicPr>
        <xdr:cNvPr id="18" name="Picture 18" descr="SPACER">
          <a:extLst>
            <a:ext uri="{FF2B5EF4-FFF2-40B4-BE49-F238E27FC236}">
              <a16:creationId xmlns:a16="http://schemas.microsoft.com/office/drawing/2014/main" id="{3E4E7F0C-52EC-4487-BE71-EB3C186F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05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3333750" cy="19050"/>
    <xdr:pic>
      <xdr:nvPicPr>
        <xdr:cNvPr id="19" name="Picture 19" descr="SPACER">
          <a:extLst>
            <a:ext uri="{FF2B5EF4-FFF2-40B4-BE49-F238E27FC236}">
              <a16:creationId xmlns:a16="http://schemas.microsoft.com/office/drawing/2014/main" id="{005690C4-A32F-47FE-8FF2-4C3375FB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3333750" cy="19050"/>
    <xdr:pic>
      <xdr:nvPicPr>
        <xdr:cNvPr id="20" name="Picture 20" descr="SPACER">
          <a:extLst>
            <a:ext uri="{FF2B5EF4-FFF2-40B4-BE49-F238E27FC236}">
              <a16:creationId xmlns:a16="http://schemas.microsoft.com/office/drawing/2014/main" id="{721AAC86-50F8-42B5-9947-44FC4966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34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3333750" cy="19050"/>
    <xdr:pic>
      <xdr:nvPicPr>
        <xdr:cNvPr id="21" name="Picture 21" descr="SPACER">
          <a:extLst>
            <a:ext uri="{FF2B5EF4-FFF2-40B4-BE49-F238E27FC236}">
              <a16:creationId xmlns:a16="http://schemas.microsoft.com/office/drawing/2014/main" id="{983B1449-6F69-4ED1-B35D-A649F903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8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3333750" cy="19050"/>
    <xdr:pic>
      <xdr:nvPicPr>
        <xdr:cNvPr id="22" name="Picture 22" descr="SPACER">
          <a:extLst>
            <a:ext uri="{FF2B5EF4-FFF2-40B4-BE49-F238E27FC236}">
              <a16:creationId xmlns:a16="http://schemas.microsoft.com/office/drawing/2014/main" id="{00248BE3-80E7-4BEC-B593-B85D7055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63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3333750" cy="19050"/>
    <xdr:pic>
      <xdr:nvPicPr>
        <xdr:cNvPr id="23" name="Picture 23" descr="SPACER">
          <a:extLst>
            <a:ext uri="{FF2B5EF4-FFF2-40B4-BE49-F238E27FC236}">
              <a16:creationId xmlns:a16="http://schemas.microsoft.com/office/drawing/2014/main" id="{354CA1D5-FF3D-4A51-97FB-AE7BE5ED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77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3333750" cy="19050"/>
    <xdr:pic>
      <xdr:nvPicPr>
        <xdr:cNvPr id="24" name="Picture 24" descr="SPACER">
          <a:extLst>
            <a:ext uri="{FF2B5EF4-FFF2-40B4-BE49-F238E27FC236}">
              <a16:creationId xmlns:a16="http://schemas.microsoft.com/office/drawing/2014/main" id="{945C2F9F-1265-426F-8AC7-848F35C89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92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3333750" cy="19050"/>
    <xdr:pic>
      <xdr:nvPicPr>
        <xdr:cNvPr id="25" name="Picture 25" descr="SPACER">
          <a:extLst>
            <a:ext uri="{FF2B5EF4-FFF2-40B4-BE49-F238E27FC236}">
              <a16:creationId xmlns:a16="http://schemas.microsoft.com/office/drawing/2014/main" id="{6A402AE6-EECD-4F20-ACF4-BFD59D48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06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3333750" cy="19050"/>
    <xdr:pic>
      <xdr:nvPicPr>
        <xdr:cNvPr id="26" name="Picture 26" descr="SPACER">
          <a:extLst>
            <a:ext uri="{FF2B5EF4-FFF2-40B4-BE49-F238E27FC236}">
              <a16:creationId xmlns:a16="http://schemas.microsoft.com/office/drawing/2014/main" id="{AC89DCDF-7A39-487E-A9A7-49569EA3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3333750" cy="19050"/>
    <xdr:pic>
      <xdr:nvPicPr>
        <xdr:cNvPr id="27" name="Picture 27" descr="SPACER">
          <a:extLst>
            <a:ext uri="{FF2B5EF4-FFF2-40B4-BE49-F238E27FC236}">
              <a16:creationId xmlns:a16="http://schemas.microsoft.com/office/drawing/2014/main" id="{7A752B2B-C3F5-4A18-BA60-77707681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3333750" cy="19050"/>
    <xdr:pic>
      <xdr:nvPicPr>
        <xdr:cNvPr id="28" name="Picture 28" descr="SPACER">
          <a:extLst>
            <a:ext uri="{FF2B5EF4-FFF2-40B4-BE49-F238E27FC236}">
              <a16:creationId xmlns:a16="http://schemas.microsoft.com/office/drawing/2014/main" id="{64CF45BC-1705-4ACD-A8E4-12E30079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3333750" cy="19050"/>
    <xdr:pic>
      <xdr:nvPicPr>
        <xdr:cNvPr id="29" name="Picture 29" descr="SPACER">
          <a:extLst>
            <a:ext uri="{FF2B5EF4-FFF2-40B4-BE49-F238E27FC236}">
              <a16:creationId xmlns:a16="http://schemas.microsoft.com/office/drawing/2014/main" id="{F037B8A6-1872-4DED-AF97-8AB5FB0F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3333750" cy="19050"/>
    <xdr:pic>
      <xdr:nvPicPr>
        <xdr:cNvPr id="30" name="Picture 30" descr="SPACER">
          <a:extLst>
            <a:ext uri="{FF2B5EF4-FFF2-40B4-BE49-F238E27FC236}">
              <a16:creationId xmlns:a16="http://schemas.microsoft.com/office/drawing/2014/main" id="{F3F16E07-E72D-4758-9868-B0BDD498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3333750" cy="19050"/>
    <xdr:pic>
      <xdr:nvPicPr>
        <xdr:cNvPr id="31" name="Picture 31" descr="SPACER">
          <a:extLst>
            <a:ext uri="{FF2B5EF4-FFF2-40B4-BE49-F238E27FC236}">
              <a16:creationId xmlns:a16="http://schemas.microsoft.com/office/drawing/2014/main" id="{9A53E245-CB49-49FF-B7FE-168D3E0B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36</xdr:row>
      <xdr:rowOff>0</xdr:rowOff>
    </xdr:from>
    <xdr:ext cx="3333750" cy="19050"/>
    <xdr:pic>
      <xdr:nvPicPr>
        <xdr:cNvPr id="32" name="Picture 32" descr="SPACER">
          <a:extLst>
            <a:ext uri="{FF2B5EF4-FFF2-40B4-BE49-F238E27FC236}">
              <a16:creationId xmlns:a16="http://schemas.microsoft.com/office/drawing/2014/main" id="{7E46DC98-3C15-4C55-A993-C98D4EA1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3333750" cy="19050"/>
    <xdr:pic>
      <xdr:nvPicPr>
        <xdr:cNvPr id="33" name="Picture 33" descr="SPACER">
          <a:extLst>
            <a:ext uri="{FF2B5EF4-FFF2-40B4-BE49-F238E27FC236}">
              <a16:creationId xmlns:a16="http://schemas.microsoft.com/office/drawing/2014/main" id="{477B0C81-916C-4AD6-9F2E-7F659BDA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722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38</xdr:row>
      <xdr:rowOff>0</xdr:rowOff>
    </xdr:from>
    <xdr:ext cx="3333750" cy="19050"/>
    <xdr:pic>
      <xdr:nvPicPr>
        <xdr:cNvPr id="34" name="Picture 34" descr="SPACER">
          <a:extLst>
            <a:ext uri="{FF2B5EF4-FFF2-40B4-BE49-F238E27FC236}">
              <a16:creationId xmlns:a16="http://schemas.microsoft.com/office/drawing/2014/main" id="{217B1633-94D0-4EA7-9395-6D3E5DC3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437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3333750" cy="19050"/>
    <xdr:pic>
      <xdr:nvPicPr>
        <xdr:cNvPr id="35" name="Picture 35" descr="SPACER">
          <a:extLst>
            <a:ext uri="{FF2B5EF4-FFF2-40B4-BE49-F238E27FC236}">
              <a16:creationId xmlns:a16="http://schemas.microsoft.com/office/drawing/2014/main" id="{9C17C759-6FE1-450C-A1FB-D5F9578B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151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3333750" cy="19050"/>
    <xdr:pic>
      <xdr:nvPicPr>
        <xdr:cNvPr id="36" name="Picture 36" descr="SPACER">
          <a:extLst>
            <a:ext uri="{FF2B5EF4-FFF2-40B4-BE49-F238E27FC236}">
              <a16:creationId xmlns:a16="http://schemas.microsoft.com/office/drawing/2014/main" id="{E6656135-DD03-424C-B5DE-75D3BAFD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66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3333750" cy="19050"/>
    <xdr:pic>
      <xdr:nvPicPr>
        <xdr:cNvPr id="37" name="Picture 37" descr="SPACER">
          <a:extLst>
            <a:ext uri="{FF2B5EF4-FFF2-40B4-BE49-F238E27FC236}">
              <a16:creationId xmlns:a16="http://schemas.microsoft.com/office/drawing/2014/main" id="{658C7A32-6654-4F75-876B-BAE917A6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80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3333750" cy="19050"/>
    <xdr:pic>
      <xdr:nvPicPr>
        <xdr:cNvPr id="38" name="Picture 38" descr="SPACER">
          <a:extLst>
            <a:ext uri="{FF2B5EF4-FFF2-40B4-BE49-F238E27FC236}">
              <a16:creationId xmlns:a16="http://schemas.microsoft.com/office/drawing/2014/main" id="{A02DC6F7-85B7-4D1A-9A72-E4D65025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3333750" cy="19050"/>
    <xdr:pic>
      <xdr:nvPicPr>
        <xdr:cNvPr id="39" name="Picture 39" descr="SPACER">
          <a:extLst>
            <a:ext uri="{FF2B5EF4-FFF2-40B4-BE49-F238E27FC236}">
              <a16:creationId xmlns:a16="http://schemas.microsoft.com/office/drawing/2014/main" id="{EF1832EE-62FC-43DC-B20F-3CFBDE0A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009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3333750" cy="19050"/>
    <xdr:pic>
      <xdr:nvPicPr>
        <xdr:cNvPr id="40" name="Picture 40" descr="SPACER">
          <a:extLst>
            <a:ext uri="{FF2B5EF4-FFF2-40B4-BE49-F238E27FC236}">
              <a16:creationId xmlns:a16="http://schemas.microsoft.com/office/drawing/2014/main" id="{EFE96EC9-18EE-42DC-9287-EFC9A6A5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724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45</xdr:row>
      <xdr:rowOff>0</xdr:rowOff>
    </xdr:from>
    <xdr:ext cx="3333750" cy="19050"/>
    <xdr:pic>
      <xdr:nvPicPr>
        <xdr:cNvPr id="41" name="Picture 41" descr="SPACER">
          <a:extLst>
            <a:ext uri="{FF2B5EF4-FFF2-40B4-BE49-F238E27FC236}">
              <a16:creationId xmlns:a16="http://schemas.microsoft.com/office/drawing/2014/main" id="{C5518462-2231-404E-89C1-2645DCCC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438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0</xdr:rowOff>
    </xdr:from>
    <xdr:ext cx="3333750" cy="19050"/>
    <xdr:pic>
      <xdr:nvPicPr>
        <xdr:cNvPr id="42" name="Picture 42" descr="SPACER">
          <a:extLst>
            <a:ext uri="{FF2B5EF4-FFF2-40B4-BE49-F238E27FC236}">
              <a16:creationId xmlns:a16="http://schemas.microsoft.com/office/drawing/2014/main" id="{CBA758B0-D217-41FA-B8E4-FBFA97D3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153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3333750" cy="19050"/>
    <xdr:pic>
      <xdr:nvPicPr>
        <xdr:cNvPr id="43" name="Picture 43" descr="SPACER">
          <a:extLst>
            <a:ext uri="{FF2B5EF4-FFF2-40B4-BE49-F238E27FC236}">
              <a16:creationId xmlns:a16="http://schemas.microsoft.com/office/drawing/2014/main" id="{9D5D3112-6D18-442B-BF5B-56B55D64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67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48</xdr:row>
      <xdr:rowOff>0</xdr:rowOff>
    </xdr:from>
    <xdr:ext cx="3333750" cy="19050"/>
    <xdr:pic>
      <xdr:nvPicPr>
        <xdr:cNvPr id="44" name="Picture 44" descr="SPACER">
          <a:extLst>
            <a:ext uri="{FF2B5EF4-FFF2-40B4-BE49-F238E27FC236}">
              <a16:creationId xmlns:a16="http://schemas.microsoft.com/office/drawing/2014/main" id="{7C944DF7-89B2-4CC0-9F42-AD859C9F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582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3333750" cy="19050"/>
    <xdr:pic>
      <xdr:nvPicPr>
        <xdr:cNvPr id="45" name="Picture 45" descr="SPACER">
          <a:extLst>
            <a:ext uri="{FF2B5EF4-FFF2-40B4-BE49-F238E27FC236}">
              <a16:creationId xmlns:a16="http://schemas.microsoft.com/office/drawing/2014/main" id="{7EA7ED81-0685-410E-958E-AB2F29C3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50</xdr:row>
      <xdr:rowOff>0</xdr:rowOff>
    </xdr:from>
    <xdr:ext cx="3333750" cy="19050"/>
    <xdr:pic>
      <xdr:nvPicPr>
        <xdr:cNvPr id="46" name="Picture 46" descr="SPACER">
          <a:extLst>
            <a:ext uri="{FF2B5EF4-FFF2-40B4-BE49-F238E27FC236}">
              <a16:creationId xmlns:a16="http://schemas.microsoft.com/office/drawing/2014/main" id="{F24DAE94-EE25-4BC4-BCB7-F6C77022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011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3333750" cy="19050"/>
    <xdr:pic>
      <xdr:nvPicPr>
        <xdr:cNvPr id="47" name="Picture 47" descr="SPACER">
          <a:extLst>
            <a:ext uri="{FF2B5EF4-FFF2-40B4-BE49-F238E27FC236}">
              <a16:creationId xmlns:a16="http://schemas.microsoft.com/office/drawing/2014/main" id="{F0550048-AA10-42C1-B133-13632C0B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725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52</xdr:row>
      <xdr:rowOff>0</xdr:rowOff>
    </xdr:from>
    <xdr:ext cx="3333750" cy="19050"/>
    <xdr:pic>
      <xdr:nvPicPr>
        <xdr:cNvPr id="48" name="Picture 48" descr="SPACER">
          <a:extLst>
            <a:ext uri="{FF2B5EF4-FFF2-40B4-BE49-F238E27FC236}">
              <a16:creationId xmlns:a16="http://schemas.microsoft.com/office/drawing/2014/main" id="{B57F3FF4-CE43-4C14-BEA9-A0F0BD50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3333750" cy="19050"/>
    <xdr:pic>
      <xdr:nvPicPr>
        <xdr:cNvPr id="49" name="Picture 49" descr="SPACER">
          <a:extLst>
            <a:ext uri="{FF2B5EF4-FFF2-40B4-BE49-F238E27FC236}">
              <a16:creationId xmlns:a16="http://schemas.microsoft.com/office/drawing/2014/main" id="{EE85CC0A-D83A-4761-B6CE-E75CE522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1547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3333750" cy="19050"/>
    <xdr:pic>
      <xdr:nvPicPr>
        <xdr:cNvPr id="50" name="Picture 50" descr="SPACER">
          <a:extLst>
            <a:ext uri="{FF2B5EF4-FFF2-40B4-BE49-F238E27FC236}">
              <a16:creationId xmlns:a16="http://schemas.microsoft.com/office/drawing/2014/main" id="{44203F3D-A44E-4AF6-9CFD-60D6AE76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86925"/>
          <a:ext cx="33337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ePauline" refreshedDate="43129.855222685183" createdVersion="6" refreshedVersion="6" minRefreshableVersion="3" recordCount="51" xr:uid="{112D8950-63D7-407E-9450-D5A71342D91F}">
  <cacheSource type="worksheet">
    <worksheetSource name="Table1"/>
  </cacheSource>
  <cacheFields count="7">
    <cacheField name="Column1" numFmtId="0">
      <sharedItems count="51">
        <s v="Alabama"/>
        <s v="Alaska"/>
        <s v="Arizona"/>
        <s v="Arkansas"/>
        <s v="California"/>
        <s v="Colorado"/>
        <s v="Connecticut"/>
        <s v="Delaware"/>
        <s v="District of Columbia"/>
        <s v="Florida"/>
        <s v="Georgia"/>
        <s v="Hawaii"/>
        <s v="Idaho"/>
        <s v="Illinois"/>
        <s v="Indiana"/>
        <s v="Iowa"/>
        <s v="Kansas"/>
        <s v="Kentucky"/>
        <s v="Louisiana"/>
        <s v="Maine"/>
        <s v="Maryland"/>
        <s v="Massachusetts"/>
        <s v="Michigan"/>
        <s v="Minnesota"/>
        <s v="Mississippi"/>
        <s v="Missouri"/>
        <s v="Montana"/>
        <s v="Nebraska"/>
        <s v="Nevada"/>
        <s v="New Hampshire"/>
        <s v="New Jersey"/>
        <s v="New Mexico"/>
        <s v="New York"/>
        <s v="North Carolina"/>
        <s v="North Dakota"/>
        <s v="Ohio"/>
        <s v="Oklahoma"/>
        <s v="Oregon"/>
        <s v="Pennsylvania"/>
        <s v="Rhode Island"/>
        <s v="South Carolina"/>
        <s v="South Dakota"/>
        <s v="Tennessee"/>
        <s v="Texas"/>
        <s v="Utah"/>
        <s v="Vermont"/>
        <s v="Virginia"/>
        <s v="Washington"/>
        <s v="West Virginia"/>
        <s v="Wisconsin"/>
        <s v="Wyoming"/>
      </sharedItems>
    </cacheField>
    <cacheField name="Electoral Votes" numFmtId="0">
      <sharedItems containsSemiMixedTypes="0" containsString="0" containsNumber="1" containsInteger="1" minValue="3" maxValue="55"/>
    </cacheField>
    <cacheField name="Popuation" numFmtId="3">
      <sharedItems containsSemiMixedTypes="0" containsString="0" containsNumber="1" containsInteger="1" minValue="493782" maxValue="33871648"/>
    </cacheField>
    <cacheField name="Total Area" numFmtId="0">
      <sharedItems containsSemiMixedTypes="0" containsString="0" containsNumber="1" minValue="68.34" maxValue="663267.26"/>
    </cacheField>
    <cacheField name="Water Area" numFmtId="0">
      <sharedItems containsSemiMixedTypes="0" containsString="0" containsNumber="1" minValue="6.94" maxValue="91316"/>
    </cacheField>
    <cacheField name="Land Area" numFmtId="0">
      <sharedItems containsSemiMixedTypes="0" containsString="0" containsNumber="1" minValue="61.4" maxValue="571951.26"/>
    </cacheField>
    <cacheField name="Population Density " numFmtId="164">
      <sharedItems containsSemiMixedTypes="0" containsString="0" containsNumber="1" minValue="1.0961283659030667" maxValue="9316.92182410423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x v="0"/>
    <n v="9"/>
    <n v="4447100"/>
    <n v="52419.02"/>
    <n v="1675.01"/>
    <n v="50744"/>
    <n v="87.637947343528296"/>
  </r>
  <r>
    <x v="1"/>
    <n v="3"/>
    <n v="626932"/>
    <n v="663267.26"/>
    <n v="91316"/>
    <n v="571951.26"/>
    <n v="1.0961283659030667"/>
  </r>
  <r>
    <x v="2"/>
    <n v="10"/>
    <n v="5130632"/>
    <n v="113998.3"/>
    <n v="363.73"/>
    <n v="113634.57"/>
    <n v="45.150274251928792"/>
  </r>
  <r>
    <x v="3"/>
    <n v="6"/>
    <n v="2673400"/>
    <n v="53178.62"/>
    <n v="1110.45"/>
    <n v="52068.17"/>
    <n v="51.344228153207617"/>
  </r>
  <r>
    <x v="4"/>
    <n v="55"/>
    <n v="33871648"/>
    <n v="163695.57"/>
    <n v="7736.23"/>
    <n v="155959.34"/>
    <n v="217.18255540194002"/>
  </r>
  <r>
    <x v="5"/>
    <n v="9"/>
    <n v="4301261"/>
    <n v="104093.57"/>
    <n v="376.04"/>
    <n v="103717.53"/>
    <n v="41.470916247234193"/>
  </r>
  <r>
    <x v="6"/>
    <n v="7"/>
    <n v="3405565"/>
    <n v="5543.33"/>
    <n v="698.53"/>
    <n v="4844.8"/>
    <n v="702.93200957727868"/>
  </r>
  <r>
    <x v="7"/>
    <n v="3"/>
    <n v="783600"/>
    <n v="2489.27"/>
    <n v="535.71"/>
    <n v="1953.56"/>
    <n v="401.11386392022769"/>
  </r>
  <r>
    <x v="8"/>
    <n v="3"/>
    <n v="572059"/>
    <n v="68.34"/>
    <n v="6.94"/>
    <n v="61.4"/>
    <n v="9316.9218241042345"/>
  </r>
  <r>
    <x v="9"/>
    <n v="27"/>
    <n v="15982378"/>
    <n v="65754.59"/>
    <n v="11827.77"/>
    <n v="53926.82"/>
    <n v="296.37160136644439"/>
  </r>
  <r>
    <x v="10"/>
    <n v="15"/>
    <n v="8186453"/>
    <n v="59424.77"/>
    <n v="1518.63"/>
    <n v="57906.14"/>
    <n v="141.37452435959295"/>
  </r>
  <r>
    <x v="11"/>
    <n v="4"/>
    <n v="1211537"/>
    <n v="10930.98"/>
    <n v="4508.3599999999997"/>
    <n v="6422.62"/>
    <n v="188.63594607808028"/>
  </r>
  <r>
    <x v="12"/>
    <n v="4"/>
    <n v="1293953"/>
    <n v="83570.080000000002"/>
    <n v="822.87"/>
    <n v="82747.210000000006"/>
    <n v="15.637421491310702"/>
  </r>
  <r>
    <x v="13"/>
    <n v="21"/>
    <n v="12419293"/>
    <n v="57914.38"/>
    <n v="2330.79"/>
    <n v="55583.58"/>
    <n v="223.43456466819876"/>
  </r>
  <r>
    <x v="14"/>
    <n v="11"/>
    <n v="6080485"/>
    <n v="36417.730000000003"/>
    <n v="550.83000000000004"/>
    <n v="35866.9"/>
    <n v="169.52914804457592"/>
  </r>
  <r>
    <x v="15"/>
    <n v="7"/>
    <n v="2926324"/>
    <n v="56271.55"/>
    <n v="402.2"/>
    <n v="55869.36"/>
    <n v="52.37797604984199"/>
  </r>
  <r>
    <x v="16"/>
    <n v="6"/>
    <n v="2688418"/>
    <n v="82276.84"/>
    <n v="461.96"/>
    <n v="81814.880000000005"/>
    <n v="32.859768296427248"/>
  </r>
  <r>
    <x v="17"/>
    <n v="8"/>
    <n v="4041769"/>
    <n v="40409.019999999997"/>
    <n v="680.85"/>
    <n v="39728.18"/>
    <n v="101.73556905954413"/>
  </r>
  <r>
    <x v="18"/>
    <n v="9"/>
    <n v="4468976"/>
    <n v="51839.7"/>
    <n v="8277.85"/>
    <n v="43561.85"/>
    <n v="102.58921510450085"/>
  </r>
  <r>
    <x v="19"/>
    <n v="4"/>
    <n v="1274923"/>
    <n v="35384.65"/>
    <n v="4523.1000000000004"/>
    <n v="30861.55"/>
    <n v="41.311048861771361"/>
  </r>
  <r>
    <x v="20"/>
    <n v="10"/>
    <n v="5296486"/>
    <n v="12406.68"/>
    <n v="2632.86"/>
    <n v="9773.82"/>
    <n v="541.90541671526591"/>
  </r>
  <r>
    <x v="21"/>
    <n v="12"/>
    <n v="6349097"/>
    <n v="10554.57"/>
    <n v="2714.55"/>
    <n v="7840.02"/>
    <n v="809.83173512312464"/>
  </r>
  <r>
    <x v="22"/>
    <n v="17"/>
    <n v="9938444"/>
    <n v="96716.11"/>
    <n v="39912.28"/>
    <n v="56803.82"/>
    <n v="174.96083890132741"/>
  </r>
  <r>
    <x v="23"/>
    <n v="10"/>
    <n v="4919479"/>
    <n v="86938.87"/>
    <n v="7328.79"/>
    <n v="79610.080000000002"/>
    <n v="61.794674744705695"/>
  </r>
  <r>
    <x v="24"/>
    <n v="6"/>
    <n v="2844658"/>
    <n v="48430.19"/>
    <n v="1523.24"/>
    <n v="46906.96"/>
    <n v="60.644688975793784"/>
  </r>
  <r>
    <x v="25"/>
    <n v="11"/>
    <n v="5595211"/>
    <n v="69704.31"/>
    <n v="818.39"/>
    <n v="68885.929999999993"/>
    <n v="81.224293553124724"/>
  </r>
  <r>
    <x v="26"/>
    <n v="3"/>
    <n v="902195"/>
    <n v="147042.4"/>
    <n v="1489.96"/>
    <n v="145552.43"/>
    <n v="6.1984193599515995"/>
  </r>
  <r>
    <x v="27"/>
    <n v="5"/>
    <n v="1711263"/>
    <n v="77353.73"/>
    <n v="481.31"/>
    <n v="76872.41"/>
    <n v="22.261081706687744"/>
  </r>
  <r>
    <x v="28"/>
    <n v="5"/>
    <n v="1998257"/>
    <n v="110560.71"/>
    <n v="734.71"/>
    <n v="109825.99"/>
    <n v="18.194755175892336"/>
  </r>
  <r>
    <x v="29"/>
    <n v="4"/>
    <n v="1235786"/>
    <n v="9349.94"/>
    <n v="381.84"/>
    <n v="8968.1"/>
    <n v="137.7979728147545"/>
  </r>
  <r>
    <x v="30"/>
    <n v="15"/>
    <n v="8414350"/>
    <n v="8721.2999999999993"/>
    <n v="1303.96"/>
    <n v="7417.34"/>
    <n v="1134.4161114361752"/>
  </r>
  <r>
    <x v="31"/>
    <n v="5"/>
    <n v="1819046"/>
    <n v="121589.48"/>
    <n v="233.96"/>
    <n v="121355.53"/>
    <n v="14.989395209266524"/>
  </r>
  <r>
    <x v="32"/>
    <n v="31"/>
    <n v="18976457"/>
    <n v="54556"/>
    <n v="7342.22"/>
    <n v="47213.79"/>
    <n v="401.926153354772"/>
  </r>
  <r>
    <x v="33"/>
    <n v="15"/>
    <n v="8049313"/>
    <n v="53818.51"/>
    <n v="5107.63"/>
    <n v="48710.879999999997"/>
    <n v="165.24671695522645"/>
  </r>
  <r>
    <x v="34"/>
    <n v="3"/>
    <n v="642200"/>
    <n v="70699.789999999994"/>
    <n v="1723.86"/>
    <n v="68975.929999999993"/>
    <n v="9.3104942550249064"/>
  </r>
  <r>
    <x v="35"/>
    <n v="20"/>
    <n v="11353140"/>
    <n v="44824.9"/>
    <n v="3876.53"/>
    <n v="40948.379999999997"/>
    <n v="277.25492437063446"/>
  </r>
  <r>
    <x v="36"/>
    <n v="7"/>
    <n v="3450654"/>
    <n v="69898.19"/>
    <n v="1231.1300000000001"/>
    <n v="68667.06"/>
    <n v="50.251954867442997"/>
  </r>
  <r>
    <x v="37"/>
    <n v="7"/>
    <n v="3421399"/>
    <n v="98380.64"/>
    <n v="2383.85"/>
    <n v="95996.79"/>
    <n v="35.640764654734809"/>
  </r>
  <r>
    <x v="38"/>
    <n v="21"/>
    <n v="12281054"/>
    <n v="46055.24"/>
    <n v="1238.6300000000001"/>
    <n v="44816.61"/>
    <n v="274.02907091812614"/>
  </r>
  <r>
    <x v="39"/>
    <n v="4"/>
    <n v="1048319"/>
    <n v="1545.05"/>
    <n v="500.12"/>
    <n v="1044.93"/>
    <n v="1003.2432794541261"/>
  </r>
  <r>
    <x v="40"/>
    <n v="8"/>
    <n v="4012012"/>
    <n v="32020.2"/>
    <n v="1910.73"/>
    <n v="30109.47"/>
    <n v="133.24751315782044"/>
  </r>
  <r>
    <x v="41"/>
    <n v="3"/>
    <n v="754844"/>
    <n v="77116.490000000005"/>
    <n v="1231.8499999999999"/>
    <n v="75884.639999999999"/>
    <n v="9.9472567834544652"/>
  </r>
  <r>
    <x v="42"/>
    <n v="11"/>
    <n v="5689283"/>
    <n v="42143.27"/>
    <n v="926.15"/>
    <n v="41217.120000000003"/>
    <n v="138.03203620243238"/>
  </r>
  <r>
    <x v="43"/>
    <n v="34"/>
    <n v="20851820"/>
    <n v="268580.82"/>
    <n v="6783.7"/>
    <n v="261797.12"/>
    <n v="79.648775357039838"/>
  </r>
  <r>
    <x v="44"/>
    <n v="5"/>
    <n v="2233169"/>
    <n v="84898.83"/>
    <n v="2755.18"/>
    <n v="82143.649999999994"/>
    <n v="27.186142812012861"/>
  </r>
  <r>
    <x v="45"/>
    <n v="3"/>
    <n v="608827"/>
    <n v="9614.26"/>
    <n v="364.7"/>
    <n v="9249.56"/>
    <n v="65.822266140227214"/>
  </r>
  <r>
    <x v="46"/>
    <n v="13"/>
    <n v="7078515"/>
    <n v="42774.2"/>
    <n v="3180.13"/>
    <n v="39594.07"/>
    <n v="178.77715021466599"/>
  </r>
  <r>
    <x v="47"/>
    <n v="11"/>
    <n v="5894121"/>
    <n v="71299.64"/>
    <n v="4755.58"/>
    <n v="66544.06"/>
    <n v="88.574712754226297"/>
  </r>
  <r>
    <x v="48"/>
    <n v="5"/>
    <n v="1808344"/>
    <n v="24229.759999999998"/>
    <n v="152.03"/>
    <n v="24077.73"/>
    <n v="75.104422219204224"/>
  </r>
  <r>
    <x v="49"/>
    <n v="10"/>
    <n v="5363675"/>
    <n v="65497.82"/>
    <n v="11187.72"/>
    <n v="54310.1"/>
    <n v="98.760175363330205"/>
  </r>
  <r>
    <x v="50"/>
    <n v="3"/>
    <n v="493782"/>
    <n v="97813.56"/>
    <n v="713.16"/>
    <n v="97100.4"/>
    <n v="5.08527256324381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E6D781-BB4F-48E9-BAC5-184FFCE933F6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5" firstHeaderRow="0" firstDataRow="1" firstDataCol="1"/>
  <pivotFields count="7"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dataField="1" showAll="0"/>
    <pivotField dataField="1" numFmtId="3" showAll="0"/>
    <pivotField showAll="0"/>
    <pivotField showAll="0"/>
    <pivotField showAll="0"/>
    <pivotField numFmtId="164" showAll="0"/>
  </pivotFields>
  <rowFields count="1">
    <field x="0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Electoral Votes" fld="1" baseField="0" baseItem="0"/>
    <dataField name="Sum of Popuation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65EB2B-4E60-45AB-91BF-A329120476EB}" name="Table1" displayName="Table1" ref="A4:G55" totalsRowShown="0" dataDxfId="0" dataCellStyle="Normal 2">
  <autoFilter ref="A4:G55" xr:uid="{0548388F-5785-447D-8D45-1BB94A628308}"/>
  <tableColumns count="7">
    <tableColumn id="1" xr3:uid="{A0E7D040-A379-4C4B-94FB-A960AE6028F0}" name="State" dataDxfId="7" dataCellStyle="Normal 2"/>
    <tableColumn id="2" xr3:uid="{0DF930BF-FB7F-4319-BD5A-32843E33A2AD}" name="Electoral Votes" dataDxfId="6" dataCellStyle="Normal 2"/>
    <tableColumn id="3" xr3:uid="{194C8784-930D-4E7B-B4A9-1675D43A10B0}" name="Popuation" dataDxfId="5" dataCellStyle="Normal 2"/>
    <tableColumn id="4" xr3:uid="{75214CEB-20D9-439C-80BB-77EC694FDCB4}" name="Total Area" dataDxfId="4" dataCellStyle="Normal 2"/>
    <tableColumn id="5" xr3:uid="{E89611DE-B46A-4B01-9FD3-4ACFC0DDED4E}" name="Water Area" dataDxfId="3" dataCellStyle="Normal 2"/>
    <tableColumn id="6" xr3:uid="{A6223731-B62F-4A15-9922-E53E064BE5C9}" name="Land Area" dataDxfId="2" dataCellStyle="Normal 2"/>
    <tableColumn id="7" xr3:uid="{655432E6-DF2C-4B94-8717-480AE1FBF552}" name="Population Density " dataDxfId="1" dataCellStyle="Normal 2">
      <calculatedColumnFormula>C5/F5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EB4C-8656-4016-87A4-CB285AA2F1AD}">
  <dimension ref="A1:M62"/>
  <sheetViews>
    <sheetView tabSelected="1" workbookViewId="0">
      <selection sqref="A1:D1"/>
    </sheetView>
  </sheetViews>
  <sheetFormatPr defaultRowHeight="12.75" x14ac:dyDescent="0.2"/>
  <cols>
    <col min="1" max="1" width="26.7109375" style="2" customWidth="1"/>
    <col min="2" max="2" width="9.140625" style="2"/>
    <col min="3" max="3" width="13.7109375" style="2" customWidth="1"/>
    <col min="4" max="4" width="13.140625" style="2" customWidth="1"/>
    <col min="5" max="7" width="13.7109375" style="2" customWidth="1"/>
    <col min="8" max="16384" width="9.140625" style="2"/>
  </cols>
  <sheetData>
    <row r="1" spans="1:13" ht="17.25" customHeight="1" x14ac:dyDescent="0.2">
      <c r="A1" s="35" t="s">
        <v>0</v>
      </c>
      <c r="B1" s="35"/>
      <c r="C1" s="36"/>
      <c r="D1" s="36"/>
    </row>
    <row r="2" spans="1:13" ht="17.25" customHeight="1" x14ac:dyDescent="0.2">
      <c r="A2" s="37"/>
      <c r="B2" s="37"/>
      <c r="C2" s="38"/>
      <c r="D2" s="38"/>
    </row>
    <row r="3" spans="1:13" ht="17.25" customHeight="1" x14ac:dyDescent="0.2">
      <c r="A3" s="37"/>
      <c r="B3" s="37"/>
      <c r="C3" s="38"/>
      <c r="D3" s="38"/>
    </row>
    <row r="4" spans="1:13" ht="17.25" customHeight="1" x14ac:dyDescent="0.2">
      <c r="A4" s="37"/>
      <c r="B4" s="37"/>
      <c r="C4" s="38"/>
      <c r="D4" s="38"/>
    </row>
    <row r="5" spans="1:13" ht="17.25" customHeight="1" x14ac:dyDescent="0.2">
      <c r="A5" s="37"/>
      <c r="B5" s="37"/>
      <c r="C5" s="38"/>
      <c r="D5" s="39" t="s">
        <v>3</v>
      </c>
      <c r="E5" s="39"/>
      <c r="F5" s="39"/>
    </row>
    <row r="6" spans="1:13" ht="17.25" customHeight="1" x14ac:dyDescent="0.2">
      <c r="A6" s="37"/>
      <c r="B6" s="37"/>
      <c r="C6" s="38"/>
      <c r="D6" s="7"/>
      <c r="E6" s="7"/>
      <c r="F6" s="7"/>
    </row>
    <row r="7" spans="1:13" ht="36" customHeight="1" x14ac:dyDescent="0.2">
      <c r="A7" s="20" t="s">
        <v>65</v>
      </c>
      <c r="B7" s="20" t="s">
        <v>1</v>
      </c>
      <c r="C7" s="20" t="s">
        <v>60</v>
      </c>
      <c r="D7" s="40" t="s">
        <v>4</v>
      </c>
      <c r="E7" s="25" t="s">
        <v>5</v>
      </c>
      <c r="F7" s="25" t="s">
        <v>6</v>
      </c>
      <c r="G7" s="20"/>
      <c r="I7" s="2">
        <v>1</v>
      </c>
      <c r="J7" s="41" t="s">
        <v>66</v>
      </c>
      <c r="M7" s="42"/>
    </row>
    <row r="8" spans="1:13" ht="14.1" customHeight="1" x14ac:dyDescent="0.2">
      <c r="A8" s="8" t="s">
        <v>7</v>
      </c>
      <c r="B8" s="12">
        <v>9</v>
      </c>
      <c r="C8" s="14">
        <v>4447100</v>
      </c>
      <c r="D8" s="13">
        <v>52419.02</v>
      </c>
      <c r="E8" s="13">
        <v>1675.01</v>
      </c>
      <c r="F8" s="13">
        <v>50744</v>
      </c>
      <c r="G8" s="43"/>
      <c r="H8" s="44"/>
      <c r="I8" s="42">
        <v>2</v>
      </c>
      <c r="J8" s="45" t="s">
        <v>67</v>
      </c>
      <c r="K8" s="46"/>
      <c r="L8" s="47"/>
      <c r="M8" s="47"/>
    </row>
    <row r="9" spans="1:13" ht="14.1" customHeight="1" x14ac:dyDescent="0.2">
      <c r="A9" s="8" t="s">
        <v>8</v>
      </c>
      <c r="B9" s="12">
        <v>3</v>
      </c>
      <c r="C9" s="14">
        <v>626932</v>
      </c>
      <c r="D9" s="13">
        <v>663267.26</v>
      </c>
      <c r="E9" s="13">
        <v>91316</v>
      </c>
      <c r="F9" s="13">
        <v>571951.26</v>
      </c>
      <c r="G9" s="43"/>
      <c r="H9" s="48"/>
      <c r="I9" s="48">
        <v>3</v>
      </c>
      <c r="J9" s="49" t="s">
        <v>68</v>
      </c>
      <c r="K9" s="48"/>
      <c r="L9" s="48"/>
      <c r="M9" s="48"/>
    </row>
    <row r="10" spans="1:13" ht="14.1" customHeight="1" x14ac:dyDescent="0.2">
      <c r="A10" s="8" t="s">
        <v>9</v>
      </c>
      <c r="B10" s="12">
        <v>10</v>
      </c>
      <c r="C10" s="14">
        <v>5130632</v>
      </c>
      <c r="D10" s="13">
        <v>113998.3</v>
      </c>
      <c r="E10" s="10">
        <v>363.73</v>
      </c>
      <c r="F10" s="13">
        <v>113634.57</v>
      </c>
      <c r="G10" s="43"/>
      <c r="H10" s="44"/>
      <c r="I10" s="2">
        <v>4</v>
      </c>
      <c r="J10" s="45" t="s">
        <v>69</v>
      </c>
      <c r="K10" s="46"/>
      <c r="L10" s="47"/>
      <c r="M10" s="47"/>
    </row>
    <row r="11" spans="1:13" ht="14.1" customHeight="1" x14ac:dyDescent="0.2">
      <c r="A11" s="8" t="s">
        <v>10</v>
      </c>
      <c r="B11" s="12">
        <v>6</v>
      </c>
      <c r="C11" s="14">
        <v>2673400</v>
      </c>
      <c r="D11" s="13">
        <v>53178.62</v>
      </c>
      <c r="E11" s="13">
        <v>1110.45</v>
      </c>
      <c r="F11" s="13">
        <v>52068.17</v>
      </c>
      <c r="G11" s="43"/>
      <c r="H11" s="44"/>
      <c r="I11" s="42">
        <v>5</v>
      </c>
      <c r="J11" s="45" t="s">
        <v>70</v>
      </c>
      <c r="K11" s="46"/>
      <c r="L11" s="47"/>
      <c r="M11" s="47"/>
    </row>
    <row r="12" spans="1:13" ht="14.1" customHeight="1" x14ac:dyDescent="0.2">
      <c r="A12" s="8" t="s">
        <v>11</v>
      </c>
      <c r="B12" s="12">
        <v>55</v>
      </c>
      <c r="C12" s="14">
        <v>33871648</v>
      </c>
      <c r="D12" s="13">
        <v>163695.57</v>
      </c>
      <c r="E12" s="13">
        <v>7736.23</v>
      </c>
      <c r="F12" s="13">
        <v>155959.34</v>
      </c>
      <c r="G12" s="43"/>
      <c r="H12" s="44"/>
      <c r="I12" s="48">
        <v>6</v>
      </c>
      <c r="J12" s="50" t="s">
        <v>71</v>
      </c>
      <c r="K12" s="46"/>
      <c r="L12" s="47"/>
      <c r="M12" s="47"/>
    </row>
    <row r="13" spans="1:13" ht="14.1" customHeight="1" x14ac:dyDescent="0.2">
      <c r="A13" s="8" t="s">
        <v>12</v>
      </c>
      <c r="B13" s="12">
        <v>9</v>
      </c>
      <c r="C13" s="14">
        <v>4301261</v>
      </c>
      <c r="D13" s="13">
        <v>104093.57</v>
      </c>
      <c r="E13" s="10">
        <v>376.04</v>
      </c>
      <c r="F13" s="13">
        <v>103717.53</v>
      </c>
      <c r="G13" s="43"/>
      <c r="H13" s="44"/>
      <c r="I13" s="2">
        <v>7</v>
      </c>
      <c r="J13" s="45" t="s">
        <v>72</v>
      </c>
      <c r="K13" s="46"/>
      <c r="L13" s="47"/>
      <c r="M13" s="47"/>
    </row>
    <row r="14" spans="1:13" ht="14.1" customHeight="1" x14ac:dyDescent="0.2">
      <c r="A14" s="8" t="s">
        <v>13</v>
      </c>
      <c r="B14" s="12">
        <v>7</v>
      </c>
      <c r="C14" s="14">
        <v>3405565</v>
      </c>
      <c r="D14" s="13">
        <v>5543.33</v>
      </c>
      <c r="E14" s="10">
        <v>698.53</v>
      </c>
      <c r="F14" s="13">
        <v>4844.8</v>
      </c>
      <c r="G14" s="43"/>
      <c r="H14" s="44"/>
      <c r="I14" s="42">
        <v>8</v>
      </c>
      <c r="J14" s="50" t="s">
        <v>73</v>
      </c>
      <c r="K14" s="46"/>
      <c r="L14" s="47"/>
      <c r="M14" s="47"/>
    </row>
    <row r="15" spans="1:13" ht="14.1" customHeight="1" x14ac:dyDescent="0.2">
      <c r="A15" s="8" t="s">
        <v>14</v>
      </c>
      <c r="B15" s="12">
        <v>3</v>
      </c>
      <c r="C15" s="14">
        <v>783600</v>
      </c>
      <c r="D15" s="13">
        <v>2489.27</v>
      </c>
      <c r="E15" s="10">
        <v>535.71</v>
      </c>
      <c r="F15" s="13">
        <v>1953.56</v>
      </c>
      <c r="G15" s="43"/>
      <c r="H15" s="44"/>
      <c r="I15" s="48">
        <v>9</v>
      </c>
      <c r="J15" s="50" t="s">
        <v>74</v>
      </c>
      <c r="K15" s="46"/>
      <c r="L15" s="47"/>
      <c r="M15" s="47"/>
    </row>
    <row r="16" spans="1:13" ht="14.1" customHeight="1" x14ac:dyDescent="0.2">
      <c r="A16" s="8" t="s">
        <v>15</v>
      </c>
      <c r="B16" s="12">
        <v>3</v>
      </c>
      <c r="C16" s="6">
        <v>572059</v>
      </c>
      <c r="D16" s="11">
        <v>68.34</v>
      </c>
      <c r="E16" s="10">
        <v>6.94</v>
      </c>
      <c r="F16" s="10">
        <v>61.4</v>
      </c>
      <c r="G16" s="43"/>
      <c r="H16" s="44"/>
      <c r="I16" s="2">
        <v>10</v>
      </c>
      <c r="J16" s="50" t="s">
        <v>79</v>
      </c>
      <c r="K16" s="46"/>
      <c r="L16" s="47"/>
      <c r="M16" s="47"/>
    </row>
    <row r="17" spans="1:13" ht="14.1" customHeight="1" x14ac:dyDescent="0.2">
      <c r="A17" s="8" t="s">
        <v>16</v>
      </c>
      <c r="B17" s="12">
        <v>27</v>
      </c>
      <c r="C17" s="14">
        <v>15982378</v>
      </c>
      <c r="D17" s="13">
        <v>65754.59</v>
      </c>
      <c r="E17" s="13">
        <v>11827.77</v>
      </c>
      <c r="F17" s="13">
        <v>53926.82</v>
      </c>
      <c r="G17" s="43"/>
      <c r="H17" s="44"/>
      <c r="I17" s="42"/>
      <c r="J17" s="47"/>
      <c r="K17" s="46"/>
      <c r="L17" s="47"/>
      <c r="M17" s="47"/>
    </row>
    <row r="18" spans="1:13" ht="14.1" customHeight="1" x14ac:dyDescent="0.2">
      <c r="A18" s="8" t="s">
        <v>17</v>
      </c>
      <c r="B18" s="12">
        <v>15</v>
      </c>
      <c r="C18" s="14">
        <v>8186453</v>
      </c>
      <c r="D18" s="13">
        <v>59424.77</v>
      </c>
      <c r="E18" s="13">
        <v>1518.63</v>
      </c>
      <c r="F18" s="13">
        <v>57906.14</v>
      </c>
      <c r="G18" s="43"/>
      <c r="H18" s="44"/>
      <c r="I18" s="42"/>
      <c r="J18" s="46"/>
      <c r="K18" s="46"/>
      <c r="L18" s="47"/>
      <c r="M18" s="47"/>
    </row>
    <row r="19" spans="1:13" ht="14.1" customHeight="1" x14ac:dyDescent="0.2">
      <c r="A19" s="8" t="s">
        <v>18</v>
      </c>
      <c r="B19" s="12">
        <v>4</v>
      </c>
      <c r="C19" s="14">
        <v>1211537</v>
      </c>
      <c r="D19" s="13">
        <v>10930.98</v>
      </c>
      <c r="E19" s="13">
        <v>4508.3599999999997</v>
      </c>
      <c r="F19" s="13">
        <v>6422.62</v>
      </c>
      <c r="G19" s="43"/>
      <c r="H19" s="44"/>
      <c r="I19" s="42"/>
      <c r="J19" s="46"/>
      <c r="K19" s="46"/>
      <c r="L19" s="47"/>
      <c r="M19" s="47"/>
    </row>
    <row r="20" spans="1:13" ht="14.1" customHeight="1" x14ac:dyDescent="0.2">
      <c r="A20" s="8" t="s">
        <v>19</v>
      </c>
      <c r="B20" s="12">
        <v>4</v>
      </c>
      <c r="C20" s="14">
        <v>1293953</v>
      </c>
      <c r="D20" s="13">
        <v>83570.080000000002</v>
      </c>
      <c r="E20" s="10">
        <v>822.87</v>
      </c>
      <c r="F20" s="13">
        <v>82747.210000000006</v>
      </c>
      <c r="G20" s="43"/>
      <c r="H20" s="48"/>
      <c r="I20" s="48"/>
      <c r="J20" s="48"/>
      <c r="K20" s="48"/>
      <c r="L20" s="48"/>
      <c r="M20" s="48"/>
    </row>
    <row r="21" spans="1:13" ht="14.1" customHeight="1" x14ac:dyDescent="0.2">
      <c r="A21" s="8" t="s">
        <v>20</v>
      </c>
      <c r="B21" s="12">
        <v>21</v>
      </c>
      <c r="C21" s="14">
        <v>12419293</v>
      </c>
      <c r="D21" s="13">
        <v>57914.38</v>
      </c>
      <c r="E21" s="13">
        <v>2330.79</v>
      </c>
      <c r="F21" s="13">
        <v>55583.58</v>
      </c>
      <c r="G21" s="43"/>
      <c r="H21" s="44"/>
      <c r="I21" s="42"/>
      <c r="J21" s="46"/>
      <c r="K21" s="46"/>
      <c r="L21" s="47"/>
      <c r="M21" s="47"/>
    </row>
    <row r="22" spans="1:13" ht="14.1" customHeight="1" x14ac:dyDescent="0.2">
      <c r="A22" s="8" t="s">
        <v>21</v>
      </c>
      <c r="B22" s="12">
        <v>11</v>
      </c>
      <c r="C22" s="14">
        <v>6080485</v>
      </c>
      <c r="D22" s="13">
        <v>36417.730000000003</v>
      </c>
      <c r="E22" s="10">
        <v>550.83000000000004</v>
      </c>
      <c r="F22" s="13">
        <v>35866.9</v>
      </c>
      <c r="G22" s="43"/>
      <c r="H22" s="44"/>
      <c r="I22" s="42"/>
      <c r="J22" s="46"/>
      <c r="K22" s="46"/>
      <c r="L22" s="47"/>
      <c r="M22" s="47"/>
    </row>
    <row r="23" spans="1:13" ht="14.1" customHeight="1" x14ac:dyDescent="0.2">
      <c r="A23" s="8" t="s">
        <v>22</v>
      </c>
      <c r="B23" s="12">
        <v>7</v>
      </c>
      <c r="C23" s="14">
        <v>2926324</v>
      </c>
      <c r="D23" s="13">
        <v>56271.55</v>
      </c>
      <c r="E23" s="10">
        <v>402.2</v>
      </c>
      <c r="F23" s="13">
        <v>55869.36</v>
      </c>
      <c r="G23" s="43"/>
      <c r="H23" s="44"/>
      <c r="I23" s="42"/>
      <c r="J23" s="46"/>
      <c r="K23" s="46"/>
      <c r="L23" s="47"/>
      <c r="M23" s="47"/>
    </row>
    <row r="24" spans="1:13" ht="14.1" customHeight="1" x14ac:dyDescent="0.2">
      <c r="A24" s="8" t="s">
        <v>23</v>
      </c>
      <c r="B24" s="12">
        <v>6</v>
      </c>
      <c r="C24" s="14">
        <v>2688418</v>
      </c>
      <c r="D24" s="13">
        <v>82276.84</v>
      </c>
      <c r="E24" s="10">
        <v>461.96</v>
      </c>
      <c r="F24" s="13">
        <v>81814.880000000005</v>
      </c>
      <c r="G24" s="43"/>
      <c r="H24" s="44"/>
      <c r="I24" s="42"/>
      <c r="J24" s="46"/>
      <c r="K24" s="46"/>
      <c r="L24" s="47"/>
      <c r="M24" s="47"/>
    </row>
    <row r="25" spans="1:13" ht="14.1" customHeight="1" x14ac:dyDescent="0.2">
      <c r="A25" s="8" t="s">
        <v>24</v>
      </c>
      <c r="B25" s="12">
        <v>8</v>
      </c>
      <c r="C25" s="14">
        <v>4041769</v>
      </c>
      <c r="D25" s="13">
        <v>40409.019999999997</v>
      </c>
      <c r="E25" s="10">
        <v>680.85</v>
      </c>
      <c r="F25" s="13">
        <v>39728.18</v>
      </c>
      <c r="G25" s="43"/>
      <c r="H25" s="44"/>
      <c r="I25" s="42"/>
      <c r="J25" s="46"/>
      <c r="K25" s="46"/>
      <c r="L25" s="47"/>
      <c r="M25" s="47"/>
    </row>
    <row r="26" spans="1:13" ht="14.1" customHeight="1" x14ac:dyDescent="0.2">
      <c r="A26" s="8" t="s">
        <v>25</v>
      </c>
      <c r="B26" s="12">
        <v>9</v>
      </c>
      <c r="C26" s="14">
        <v>4468976</v>
      </c>
      <c r="D26" s="13">
        <v>51839.7</v>
      </c>
      <c r="E26" s="13">
        <v>8277.85</v>
      </c>
      <c r="F26" s="13">
        <v>43561.85</v>
      </c>
      <c r="G26" s="43"/>
      <c r="H26" s="44"/>
      <c r="I26" s="42"/>
      <c r="J26" s="47"/>
      <c r="K26" s="46"/>
      <c r="L26" s="47"/>
      <c r="M26" s="47"/>
    </row>
    <row r="27" spans="1:13" ht="14.1" customHeight="1" x14ac:dyDescent="0.2">
      <c r="A27" s="8" t="s">
        <v>26</v>
      </c>
      <c r="B27" s="12">
        <v>4</v>
      </c>
      <c r="C27" s="14">
        <v>1274923</v>
      </c>
      <c r="D27" s="13">
        <v>35384.65</v>
      </c>
      <c r="E27" s="13">
        <v>4523.1000000000004</v>
      </c>
      <c r="F27" s="13">
        <v>30861.55</v>
      </c>
      <c r="G27" s="43"/>
      <c r="H27" s="44"/>
      <c r="I27" s="42"/>
      <c r="J27" s="46"/>
      <c r="K27" s="46"/>
      <c r="L27" s="47"/>
      <c r="M27" s="47"/>
    </row>
    <row r="28" spans="1:13" ht="14.1" customHeight="1" x14ac:dyDescent="0.2">
      <c r="A28" s="8" t="s">
        <v>27</v>
      </c>
      <c r="B28" s="12">
        <v>10</v>
      </c>
      <c r="C28" s="14">
        <v>5296486</v>
      </c>
      <c r="D28" s="13">
        <v>12406.68</v>
      </c>
      <c r="E28" s="13">
        <v>2632.86</v>
      </c>
      <c r="F28" s="13">
        <v>9773.82</v>
      </c>
      <c r="G28" s="43"/>
      <c r="H28" s="44"/>
      <c r="I28" s="42"/>
      <c r="J28" s="47"/>
      <c r="K28" s="46"/>
      <c r="L28" s="47"/>
      <c r="M28" s="47"/>
    </row>
    <row r="29" spans="1:13" ht="14.1" customHeight="1" x14ac:dyDescent="0.2">
      <c r="A29" s="8" t="s">
        <v>28</v>
      </c>
      <c r="B29" s="12">
        <v>12</v>
      </c>
      <c r="C29" s="14">
        <v>6349097</v>
      </c>
      <c r="D29" s="13">
        <v>10554.57</v>
      </c>
      <c r="E29" s="13">
        <v>2714.55</v>
      </c>
      <c r="F29" s="13">
        <v>7840.02</v>
      </c>
      <c r="G29" s="43"/>
      <c r="H29" s="44"/>
      <c r="I29" s="42"/>
      <c r="J29" s="47"/>
      <c r="K29" s="46"/>
      <c r="L29" s="47"/>
      <c r="M29" s="47"/>
    </row>
    <row r="30" spans="1:13" ht="14.1" customHeight="1" x14ac:dyDescent="0.2">
      <c r="A30" s="8" t="s">
        <v>29</v>
      </c>
      <c r="B30" s="12">
        <v>17</v>
      </c>
      <c r="C30" s="14">
        <v>9938444</v>
      </c>
      <c r="D30" s="13">
        <v>96716.11</v>
      </c>
      <c r="E30" s="13">
        <v>39912.28</v>
      </c>
      <c r="F30" s="13">
        <v>56803.82</v>
      </c>
      <c r="G30" s="43"/>
      <c r="H30" s="44"/>
      <c r="I30" s="42"/>
      <c r="J30" s="47"/>
      <c r="K30" s="46"/>
      <c r="L30" s="47"/>
      <c r="M30" s="47"/>
    </row>
    <row r="31" spans="1:13" ht="14.1" customHeight="1" x14ac:dyDescent="0.2">
      <c r="A31" s="8" t="s">
        <v>30</v>
      </c>
      <c r="B31" s="12">
        <v>10</v>
      </c>
      <c r="C31" s="14">
        <v>4919479</v>
      </c>
      <c r="D31" s="13">
        <v>86938.87</v>
      </c>
      <c r="E31" s="13">
        <v>7328.79</v>
      </c>
      <c r="F31" s="13">
        <v>79610.080000000002</v>
      </c>
      <c r="G31" s="43"/>
      <c r="H31" s="48"/>
      <c r="I31" s="48"/>
      <c r="J31" s="48"/>
      <c r="K31" s="48"/>
      <c r="L31" s="48"/>
      <c r="M31" s="48"/>
    </row>
    <row r="32" spans="1:13" ht="14.1" customHeight="1" x14ac:dyDescent="0.2">
      <c r="A32" s="8" t="s">
        <v>31</v>
      </c>
      <c r="B32" s="12">
        <v>6</v>
      </c>
      <c r="C32" s="14">
        <v>2844658</v>
      </c>
      <c r="D32" s="13">
        <v>48430.19</v>
      </c>
      <c r="E32" s="13">
        <v>1523.24</v>
      </c>
      <c r="F32" s="13">
        <v>46906.96</v>
      </c>
      <c r="G32" s="43"/>
      <c r="H32" s="44"/>
      <c r="I32" s="42"/>
      <c r="J32" s="46"/>
      <c r="K32" s="46"/>
      <c r="L32" s="46"/>
      <c r="M32" s="47"/>
    </row>
    <row r="33" spans="1:13" ht="14.1" customHeight="1" x14ac:dyDescent="0.2">
      <c r="A33" s="8" t="s">
        <v>32</v>
      </c>
      <c r="B33" s="12">
        <v>11</v>
      </c>
      <c r="C33" s="14">
        <v>5595211</v>
      </c>
      <c r="D33" s="13">
        <v>69704.31</v>
      </c>
      <c r="E33" s="10">
        <v>818.39</v>
      </c>
      <c r="F33" s="13">
        <v>68885.929999999993</v>
      </c>
      <c r="G33" s="43"/>
      <c r="H33" s="44"/>
      <c r="I33" s="42"/>
      <c r="J33" s="47"/>
      <c r="K33" s="46"/>
      <c r="L33" s="47"/>
      <c r="M33" s="47"/>
    </row>
    <row r="34" spans="1:13" ht="14.1" customHeight="1" x14ac:dyDescent="0.2">
      <c r="A34" s="8" t="s">
        <v>33</v>
      </c>
      <c r="B34" s="12">
        <v>3</v>
      </c>
      <c r="C34" s="14">
        <v>902195</v>
      </c>
      <c r="D34" s="13">
        <v>147042.4</v>
      </c>
      <c r="E34" s="13">
        <v>1489.96</v>
      </c>
      <c r="F34" s="13">
        <v>145552.43</v>
      </c>
      <c r="G34" s="43"/>
      <c r="H34" s="44"/>
      <c r="I34" s="42"/>
      <c r="J34" s="46"/>
      <c r="K34" s="46"/>
      <c r="L34" s="47"/>
      <c r="M34" s="47"/>
    </row>
    <row r="35" spans="1:13" ht="14.1" customHeight="1" x14ac:dyDescent="0.2">
      <c r="A35" s="8" t="s">
        <v>34</v>
      </c>
      <c r="B35" s="12">
        <v>5</v>
      </c>
      <c r="C35" s="14">
        <v>1711263</v>
      </c>
      <c r="D35" s="13">
        <v>77353.73</v>
      </c>
      <c r="E35" s="10">
        <v>481.31</v>
      </c>
      <c r="F35" s="13">
        <v>76872.41</v>
      </c>
      <c r="G35" s="43"/>
      <c r="H35" s="44"/>
      <c r="I35" s="42"/>
      <c r="J35" s="46"/>
      <c r="K35" s="46"/>
      <c r="L35" s="47"/>
      <c r="M35" s="47"/>
    </row>
    <row r="36" spans="1:13" ht="14.1" customHeight="1" x14ac:dyDescent="0.2">
      <c r="A36" s="8" t="s">
        <v>35</v>
      </c>
      <c r="B36" s="12">
        <v>5</v>
      </c>
      <c r="C36" s="14">
        <v>1998257</v>
      </c>
      <c r="D36" s="13">
        <v>110560.71</v>
      </c>
      <c r="E36" s="10">
        <v>734.71</v>
      </c>
      <c r="F36" s="13">
        <v>109825.99</v>
      </c>
      <c r="G36" s="43"/>
      <c r="H36" s="44"/>
      <c r="I36" s="42"/>
      <c r="J36" s="46"/>
      <c r="K36" s="46"/>
      <c r="L36" s="47"/>
      <c r="M36" s="47"/>
    </row>
    <row r="37" spans="1:13" ht="14.1" customHeight="1" x14ac:dyDescent="0.2">
      <c r="A37" s="8" t="s">
        <v>36</v>
      </c>
      <c r="B37" s="12">
        <v>4</v>
      </c>
      <c r="C37" s="14">
        <v>1235786</v>
      </c>
      <c r="D37" s="13">
        <v>9349.94</v>
      </c>
      <c r="E37" s="10">
        <v>381.84</v>
      </c>
      <c r="F37" s="13">
        <v>8968.1</v>
      </c>
      <c r="G37" s="43"/>
      <c r="H37" s="44"/>
      <c r="I37" s="42"/>
      <c r="J37" s="46"/>
      <c r="K37" s="46"/>
      <c r="L37" s="47"/>
      <c r="M37" s="47"/>
    </row>
    <row r="38" spans="1:13" ht="14.1" customHeight="1" x14ac:dyDescent="0.2">
      <c r="A38" s="8" t="s">
        <v>37</v>
      </c>
      <c r="B38" s="12">
        <v>15</v>
      </c>
      <c r="C38" s="14">
        <v>8414350</v>
      </c>
      <c r="D38" s="13">
        <v>8721.2999999999993</v>
      </c>
      <c r="E38" s="13">
        <v>1303.96</v>
      </c>
      <c r="F38" s="13">
        <v>7417.34</v>
      </c>
      <c r="G38" s="43"/>
      <c r="H38" s="44"/>
      <c r="I38" s="42"/>
      <c r="J38" s="46"/>
      <c r="K38" s="46"/>
      <c r="L38" s="47"/>
      <c r="M38" s="47"/>
    </row>
    <row r="39" spans="1:13" ht="14.1" customHeight="1" x14ac:dyDescent="0.2">
      <c r="A39" s="8" t="s">
        <v>38</v>
      </c>
      <c r="B39" s="12">
        <v>5</v>
      </c>
      <c r="C39" s="14">
        <v>1819046</v>
      </c>
      <c r="D39" s="13">
        <v>121589.48</v>
      </c>
      <c r="E39" s="10">
        <v>233.96</v>
      </c>
      <c r="F39" s="13">
        <v>121355.53</v>
      </c>
      <c r="G39" s="43"/>
      <c r="H39" s="44"/>
      <c r="I39" s="42"/>
      <c r="J39" s="46"/>
      <c r="K39" s="46"/>
      <c r="L39" s="47"/>
      <c r="M39" s="47"/>
    </row>
    <row r="40" spans="1:13" ht="14.1" customHeight="1" x14ac:dyDescent="0.2">
      <c r="A40" s="8" t="s">
        <v>39</v>
      </c>
      <c r="B40" s="12">
        <v>31</v>
      </c>
      <c r="C40" s="14">
        <v>18976457</v>
      </c>
      <c r="D40" s="13">
        <v>54556</v>
      </c>
      <c r="E40" s="13">
        <v>7342.22</v>
      </c>
      <c r="F40" s="13">
        <v>47213.79</v>
      </c>
      <c r="G40" s="43"/>
      <c r="H40" s="44"/>
      <c r="I40" s="42"/>
      <c r="J40" s="46"/>
      <c r="K40" s="46"/>
      <c r="L40" s="47"/>
      <c r="M40" s="47"/>
    </row>
    <row r="41" spans="1:13" ht="14.1" customHeight="1" x14ac:dyDescent="0.2">
      <c r="A41" s="8" t="s">
        <v>40</v>
      </c>
      <c r="B41" s="12">
        <v>15</v>
      </c>
      <c r="C41" s="14">
        <v>8049313</v>
      </c>
      <c r="D41" s="13">
        <v>53818.51</v>
      </c>
      <c r="E41" s="13">
        <v>5107.63</v>
      </c>
      <c r="F41" s="13">
        <v>48710.879999999997</v>
      </c>
      <c r="G41" s="43"/>
      <c r="H41" s="44"/>
      <c r="I41" s="42"/>
      <c r="J41" s="47"/>
      <c r="K41" s="46"/>
      <c r="L41" s="46"/>
      <c r="M41" s="47"/>
    </row>
    <row r="42" spans="1:13" ht="14.1" customHeight="1" x14ac:dyDescent="0.2">
      <c r="A42" s="8" t="s">
        <v>41</v>
      </c>
      <c r="B42" s="12">
        <v>3</v>
      </c>
      <c r="C42" s="14">
        <v>642200</v>
      </c>
      <c r="D42" s="13">
        <v>70699.789999999994</v>
      </c>
      <c r="E42" s="13">
        <v>1723.86</v>
      </c>
      <c r="F42" s="13">
        <v>68975.929999999993</v>
      </c>
      <c r="G42" s="43"/>
      <c r="H42" s="48"/>
      <c r="I42" s="48"/>
      <c r="J42" s="48"/>
      <c r="K42" s="48"/>
      <c r="L42" s="48"/>
      <c r="M42" s="48"/>
    </row>
    <row r="43" spans="1:13" ht="14.1" customHeight="1" x14ac:dyDescent="0.2">
      <c r="A43" s="8" t="s">
        <v>42</v>
      </c>
      <c r="B43" s="12">
        <v>20</v>
      </c>
      <c r="C43" s="14">
        <v>11353140</v>
      </c>
      <c r="D43" s="13">
        <v>44824.9</v>
      </c>
      <c r="E43" s="13">
        <v>3876.53</v>
      </c>
      <c r="F43" s="13">
        <v>40948.379999999997</v>
      </c>
      <c r="G43" s="43"/>
      <c r="H43" s="44"/>
      <c r="I43" s="42"/>
      <c r="J43" s="46"/>
      <c r="K43" s="46"/>
      <c r="L43" s="47"/>
      <c r="M43" s="47"/>
    </row>
    <row r="44" spans="1:13" ht="14.1" customHeight="1" x14ac:dyDescent="0.2">
      <c r="A44" s="8" t="s">
        <v>43</v>
      </c>
      <c r="B44" s="12">
        <v>7</v>
      </c>
      <c r="C44" s="14">
        <v>3450654</v>
      </c>
      <c r="D44" s="13">
        <v>69898.19</v>
      </c>
      <c r="E44" s="13">
        <v>1231.1300000000001</v>
      </c>
      <c r="F44" s="13">
        <v>68667.06</v>
      </c>
      <c r="G44" s="43"/>
      <c r="H44" s="44"/>
      <c r="I44" s="42"/>
      <c r="J44" s="46"/>
      <c r="K44" s="46"/>
      <c r="L44" s="47"/>
      <c r="M44" s="47"/>
    </row>
    <row r="45" spans="1:13" ht="14.1" customHeight="1" x14ac:dyDescent="0.2">
      <c r="A45" s="8" t="s">
        <v>44</v>
      </c>
      <c r="B45" s="12">
        <v>7</v>
      </c>
      <c r="C45" s="14">
        <v>3421399</v>
      </c>
      <c r="D45" s="13">
        <v>98380.64</v>
      </c>
      <c r="E45" s="13">
        <v>2383.85</v>
      </c>
      <c r="F45" s="13">
        <v>95996.79</v>
      </c>
      <c r="G45" s="43"/>
      <c r="H45" s="44"/>
      <c r="I45" s="42"/>
      <c r="J45" s="47"/>
      <c r="K45" s="46"/>
      <c r="L45" s="47"/>
      <c r="M45" s="47"/>
    </row>
    <row r="46" spans="1:13" ht="14.1" customHeight="1" x14ac:dyDescent="0.2">
      <c r="A46" s="8" t="s">
        <v>45</v>
      </c>
      <c r="B46" s="12">
        <v>21</v>
      </c>
      <c r="C46" s="14">
        <v>12281054</v>
      </c>
      <c r="D46" s="13">
        <v>46055.24</v>
      </c>
      <c r="E46" s="13">
        <v>1238.6300000000001</v>
      </c>
      <c r="F46" s="13">
        <v>44816.61</v>
      </c>
      <c r="G46" s="43"/>
      <c r="H46" s="44"/>
      <c r="I46" s="42"/>
      <c r="J46" s="46"/>
      <c r="K46" s="46"/>
      <c r="L46" s="47"/>
      <c r="M46" s="47"/>
    </row>
    <row r="47" spans="1:13" ht="14.1" customHeight="1" x14ac:dyDescent="0.2">
      <c r="A47" s="8" t="s">
        <v>46</v>
      </c>
      <c r="B47" s="12">
        <v>4</v>
      </c>
      <c r="C47" s="14">
        <v>1048319</v>
      </c>
      <c r="D47" s="13">
        <v>1545.05</v>
      </c>
      <c r="E47" s="10">
        <v>500.12</v>
      </c>
      <c r="F47" s="13">
        <v>1044.93</v>
      </c>
      <c r="G47" s="43"/>
      <c r="H47" s="44"/>
      <c r="I47" s="42"/>
      <c r="J47" s="46"/>
      <c r="K47" s="46"/>
      <c r="L47" s="47"/>
      <c r="M47" s="47"/>
    </row>
    <row r="48" spans="1:13" ht="14.1" customHeight="1" x14ac:dyDescent="0.2">
      <c r="A48" s="8" t="s">
        <v>47</v>
      </c>
      <c r="B48" s="12">
        <v>8</v>
      </c>
      <c r="C48" s="14">
        <v>4012012</v>
      </c>
      <c r="D48" s="13">
        <v>32020.2</v>
      </c>
      <c r="E48" s="13">
        <v>1910.73</v>
      </c>
      <c r="F48" s="13">
        <v>30109.47</v>
      </c>
      <c r="G48" s="43"/>
      <c r="H48" s="44"/>
      <c r="I48" s="42"/>
      <c r="J48" s="47"/>
      <c r="K48" s="46"/>
      <c r="L48" s="47"/>
      <c r="M48" s="47"/>
    </row>
    <row r="49" spans="1:13" ht="14.1" customHeight="1" x14ac:dyDescent="0.2">
      <c r="A49" s="8" t="s">
        <v>48</v>
      </c>
      <c r="B49" s="12">
        <v>3</v>
      </c>
      <c r="C49" s="14">
        <v>754844</v>
      </c>
      <c r="D49" s="13">
        <v>77116.490000000005</v>
      </c>
      <c r="E49" s="13">
        <v>1231.8499999999999</v>
      </c>
      <c r="F49" s="13">
        <v>75884.639999999999</v>
      </c>
      <c r="G49" s="43"/>
      <c r="H49" s="44"/>
      <c r="I49" s="42"/>
      <c r="J49" s="46"/>
      <c r="K49" s="46"/>
      <c r="L49" s="47"/>
      <c r="M49" s="47"/>
    </row>
    <row r="50" spans="1:13" ht="14.1" customHeight="1" x14ac:dyDescent="0.2">
      <c r="A50" s="8" t="s">
        <v>49</v>
      </c>
      <c r="B50" s="12">
        <v>11</v>
      </c>
      <c r="C50" s="14">
        <v>5689283</v>
      </c>
      <c r="D50" s="13">
        <v>42143.27</v>
      </c>
      <c r="E50" s="10">
        <v>926.15</v>
      </c>
      <c r="F50" s="13">
        <v>41217.120000000003</v>
      </c>
      <c r="G50" s="43"/>
      <c r="H50" s="44"/>
      <c r="I50" s="42"/>
      <c r="J50" s="46"/>
      <c r="K50" s="46"/>
      <c r="L50" s="47"/>
      <c r="M50" s="47"/>
    </row>
    <row r="51" spans="1:13" ht="14.1" customHeight="1" x14ac:dyDescent="0.2">
      <c r="A51" s="8" t="s">
        <v>50</v>
      </c>
      <c r="B51" s="12">
        <v>34</v>
      </c>
      <c r="C51" s="14">
        <v>20851820</v>
      </c>
      <c r="D51" s="13">
        <v>268580.82</v>
      </c>
      <c r="E51" s="13">
        <v>6783.7</v>
      </c>
      <c r="F51" s="13">
        <v>261797.12</v>
      </c>
      <c r="G51" s="43"/>
      <c r="H51" s="44"/>
      <c r="I51" s="42"/>
      <c r="J51" s="47"/>
      <c r="K51" s="46"/>
      <c r="L51" s="47"/>
      <c r="M51" s="47"/>
    </row>
    <row r="52" spans="1:13" ht="14.1" customHeight="1" x14ac:dyDescent="0.2">
      <c r="A52" s="8" t="s">
        <v>51</v>
      </c>
      <c r="B52" s="12">
        <v>5</v>
      </c>
      <c r="C52" s="14">
        <v>2233169</v>
      </c>
      <c r="D52" s="13">
        <v>84898.83</v>
      </c>
      <c r="E52" s="13">
        <v>2755.18</v>
      </c>
      <c r="F52" s="13">
        <v>82143.649999999994</v>
      </c>
      <c r="G52" s="43"/>
      <c r="H52" s="44"/>
      <c r="I52" s="42"/>
      <c r="J52" s="46"/>
      <c r="K52" s="46"/>
      <c r="L52" s="47"/>
      <c r="M52" s="47"/>
    </row>
    <row r="53" spans="1:13" ht="14.1" customHeight="1" x14ac:dyDescent="0.2">
      <c r="A53" s="8" t="s">
        <v>52</v>
      </c>
      <c r="B53" s="12">
        <v>3</v>
      </c>
      <c r="C53" s="14">
        <v>608827</v>
      </c>
      <c r="D53" s="13">
        <v>9614.26</v>
      </c>
      <c r="E53" s="10">
        <v>364.7</v>
      </c>
      <c r="F53" s="13">
        <v>9249.56</v>
      </c>
      <c r="G53" s="43"/>
      <c r="H53" s="44"/>
      <c r="I53" s="42"/>
      <c r="J53" s="47"/>
      <c r="K53" s="46"/>
      <c r="L53" s="47"/>
      <c r="M53" s="47"/>
    </row>
    <row r="54" spans="1:13" ht="14.1" customHeight="1" x14ac:dyDescent="0.2">
      <c r="A54" s="8" t="s">
        <v>53</v>
      </c>
      <c r="B54" s="12">
        <v>13</v>
      </c>
      <c r="C54" s="14">
        <v>7078515</v>
      </c>
      <c r="D54" s="13">
        <v>42774.2</v>
      </c>
      <c r="E54" s="13">
        <v>3180.13</v>
      </c>
      <c r="F54" s="13">
        <v>39594.07</v>
      </c>
      <c r="G54" s="43"/>
      <c r="H54" s="42"/>
      <c r="I54" s="42"/>
      <c r="J54" s="42"/>
      <c r="K54" s="42"/>
      <c r="L54" s="42"/>
      <c r="M54" s="42"/>
    </row>
    <row r="55" spans="1:13" ht="14.1" customHeight="1" x14ac:dyDescent="0.2">
      <c r="A55" s="8" t="s">
        <v>54</v>
      </c>
      <c r="B55" s="12">
        <v>11</v>
      </c>
      <c r="C55" s="14">
        <v>5894121</v>
      </c>
      <c r="D55" s="13">
        <v>71299.64</v>
      </c>
      <c r="E55" s="13">
        <v>4755.58</v>
      </c>
      <c r="F55" s="13">
        <v>66544.06</v>
      </c>
      <c r="G55" s="43"/>
      <c r="H55" s="42"/>
      <c r="I55" s="42"/>
      <c r="J55" s="42"/>
      <c r="K55" s="42"/>
      <c r="L55" s="42"/>
      <c r="M55" s="42"/>
    </row>
    <row r="56" spans="1:13" ht="14.1" customHeight="1" x14ac:dyDescent="0.2">
      <c r="A56" s="8" t="s">
        <v>55</v>
      </c>
      <c r="B56" s="12">
        <v>5</v>
      </c>
      <c r="C56" s="14">
        <v>1808344</v>
      </c>
      <c r="D56" s="13">
        <v>24229.759999999998</v>
      </c>
      <c r="E56" s="10">
        <v>152.03</v>
      </c>
      <c r="F56" s="13">
        <v>24077.73</v>
      </c>
      <c r="G56" s="43"/>
      <c r="H56" s="42"/>
      <c r="I56" s="42"/>
      <c r="J56" s="42"/>
      <c r="K56" s="42"/>
      <c r="L56" s="42"/>
      <c r="M56" s="42"/>
    </row>
    <row r="57" spans="1:13" ht="14.1" customHeight="1" x14ac:dyDescent="0.2">
      <c r="A57" s="8" t="s">
        <v>56</v>
      </c>
      <c r="B57" s="12">
        <v>10</v>
      </c>
      <c r="C57" s="14">
        <v>5363675</v>
      </c>
      <c r="D57" s="13">
        <v>65497.82</v>
      </c>
      <c r="E57" s="13">
        <v>11187.72</v>
      </c>
      <c r="F57" s="13">
        <v>54310.1</v>
      </c>
      <c r="G57" s="43"/>
      <c r="H57" s="42"/>
      <c r="I57" s="42"/>
      <c r="J57" s="42"/>
      <c r="K57" s="42"/>
      <c r="L57" s="42"/>
      <c r="M57" s="42"/>
    </row>
    <row r="58" spans="1:13" ht="14.1" customHeight="1" x14ac:dyDescent="0.2">
      <c r="A58" s="8" t="s">
        <v>57</v>
      </c>
      <c r="B58" s="12">
        <v>3</v>
      </c>
      <c r="C58" s="14">
        <v>493782</v>
      </c>
      <c r="D58" s="13">
        <v>97813.56</v>
      </c>
      <c r="E58" s="10">
        <v>713.16</v>
      </c>
      <c r="F58" s="13">
        <v>97100.4</v>
      </c>
      <c r="G58" s="43"/>
      <c r="H58" s="42"/>
      <c r="I58" s="42"/>
      <c r="J58" s="42"/>
      <c r="K58" s="42"/>
      <c r="L58" s="42"/>
      <c r="M58" s="42"/>
    </row>
    <row r="59" spans="1:13" ht="14.1" customHeight="1" x14ac:dyDescent="0.2">
      <c r="A59" s="8"/>
      <c r="B59" s="12"/>
      <c r="C59" s="11"/>
      <c r="D59" s="11"/>
      <c r="E59" s="10"/>
      <c r="F59" s="10"/>
      <c r="G59" s="43"/>
      <c r="M59" s="42"/>
    </row>
    <row r="60" spans="1:13" ht="14.1" customHeight="1" x14ac:dyDescent="0.2">
      <c r="A60" s="8" t="s">
        <v>58</v>
      </c>
      <c r="B60" s="7">
        <f>SUM(B8:B58)</f>
        <v>538</v>
      </c>
      <c r="C60" s="6">
        <f>SUM(C8:C58)</f>
        <v>281421906</v>
      </c>
      <c r="D60" s="5">
        <f>SUM(D8:D58)</f>
        <v>3794083.03</v>
      </c>
      <c r="E60" s="51">
        <f>SUM(E8:E58)</f>
        <v>256644.59999999998</v>
      </c>
      <c r="F60" s="51">
        <f>SUM(F8:F58)</f>
        <v>3537438.4400000004</v>
      </c>
      <c r="G60" s="43"/>
    </row>
    <row r="61" spans="1:13" ht="14.1" customHeight="1" x14ac:dyDescent="0.2"/>
    <row r="62" spans="1:13" ht="14.1" customHeight="1" x14ac:dyDescent="0.2">
      <c r="A62" s="52" t="s">
        <v>59</v>
      </c>
      <c r="B62" s="36"/>
      <c r="C62" s="36"/>
    </row>
  </sheetData>
  <mergeCells count="3">
    <mergeCell ref="A1:D1"/>
    <mergeCell ref="A62:C62"/>
    <mergeCell ref="D5:F5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E3F0-733B-4D09-9305-77ED9EF667A8}">
  <dimension ref="A3:C55"/>
  <sheetViews>
    <sheetView workbookViewId="0">
      <selection activeCell="A3" sqref="A3"/>
    </sheetView>
  </sheetViews>
  <sheetFormatPr defaultRowHeight="15" x14ac:dyDescent="0.25"/>
  <cols>
    <col min="1" max="1" width="18.7109375" bestFit="1" customWidth="1"/>
    <col min="2" max="2" width="21.140625" bestFit="1" customWidth="1"/>
    <col min="3" max="3" width="16.85546875" bestFit="1" customWidth="1"/>
  </cols>
  <sheetData>
    <row r="3" spans="1:3" x14ac:dyDescent="0.25">
      <c r="A3" s="32" t="s">
        <v>75</v>
      </c>
      <c r="B3" t="s">
        <v>77</v>
      </c>
      <c r="C3" t="s">
        <v>78</v>
      </c>
    </row>
    <row r="4" spans="1:3" x14ac:dyDescent="0.25">
      <c r="A4" s="33" t="s">
        <v>7</v>
      </c>
      <c r="B4" s="34">
        <v>9</v>
      </c>
      <c r="C4" s="34">
        <v>4447100</v>
      </c>
    </row>
    <row r="5" spans="1:3" x14ac:dyDescent="0.25">
      <c r="A5" s="33" t="s">
        <v>8</v>
      </c>
      <c r="B5" s="34">
        <v>3</v>
      </c>
      <c r="C5" s="34">
        <v>626932</v>
      </c>
    </row>
    <row r="6" spans="1:3" x14ac:dyDescent="0.25">
      <c r="A6" s="33" t="s">
        <v>9</v>
      </c>
      <c r="B6" s="34">
        <v>10</v>
      </c>
      <c r="C6" s="34">
        <v>5130632</v>
      </c>
    </row>
    <row r="7" spans="1:3" x14ac:dyDescent="0.25">
      <c r="A7" s="33" t="s">
        <v>10</v>
      </c>
      <c r="B7" s="34">
        <v>6</v>
      </c>
      <c r="C7" s="34">
        <v>2673400</v>
      </c>
    </row>
    <row r="8" spans="1:3" x14ac:dyDescent="0.25">
      <c r="A8" s="33" t="s">
        <v>11</v>
      </c>
      <c r="B8" s="34">
        <v>55</v>
      </c>
      <c r="C8" s="34">
        <v>33871648</v>
      </c>
    </row>
    <row r="9" spans="1:3" x14ac:dyDescent="0.25">
      <c r="A9" s="33" t="s">
        <v>12</v>
      </c>
      <c r="B9" s="34">
        <v>9</v>
      </c>
      <c r="C9" s="34">
        <v>4301261</v>
      </c>
    </row>
    <row r="10" spans="1:3" x14ac:dyDescent="0.25">
      <c r="A10" s="33" t="s">
        <v>13</v>
      </c>
      <c r="B10" s="34">
        <v>7</v>
      </c>
      <c r="C10" s="34">
        <v>3405565</v>
      </c>
    </row>
    <row r="11" spans="1:3" x14ac:dyDescent="0.25">
      <c r="A11" s="33" t="s">
        <v>14</v>
      </c>
      <c r="B11" s="34">
        <v>3</v>
      </c>
      <c r="C11" s="34">
        <v>783600</v>
      </c>
    </row>
    <row r="12" spans="1:3" x14ac:dyDescent="0.25">
      <c r="A12" s="33" t="s">
        <v>15</v>
      </c>
      <c r="B12" s="34">
        <v>3</v>
      </c>
      <c r="C12" s="34">
        <v>572059</v>
      </c>
    </row>
    <row r="13" spans="1:3" x14ac:dyDescent="0.25">
      <c r="A13" s="33" t="s">
        <v>16</v>
      </c>
      <c r="B13" s="34">
        <v>27</v>
      </c>
      <c r="C13" s="34">
        <v>15982378</v>
      </c>
    </row>
    <row r="14" spans="1:3" x14ac:dyDescent="0.25">
      <c r="A14" s="33" t="s">
        <v>17</v>
      </c>
      <c r="B14" s="34">
        <v>15</v>
      </c>
      <c r="C14" s="34">
        <v>8186453</v>
      </c>
    </row>
    <row r="15" spans="1:3" x14ac:dyDescent="0.25">
      <c r="A15" s="33" t="s">
        <v>18</v>
      </c>
      <c r="B15" s="34">
        <v>4</v>
      </c>
      <c r="C15" s="34">
        <v>1211537</v>
      </c>
    </row>
    <row r="16" spans="1:3" x14ac:dyDescent="0.25">
      <c r="A16" s="33" t="s">
        <v>19</v>
      </c>
      <c r="B16" s="34">
        <v>4</v>
      </c>
      <c r="C16" s="34">
        <v>1293953</v>
      </c>
    </row>
    <row r="17" spans="1:3" x14ac:dyDescent="0.25">
      <c r="A17" s="33" t="s">
        <v>20</v>
      </c>
      <c r="B17" s="34">
        <v>21</v>
      </c>
      <c r="C17" s="34">
        <v>12419293</v>
      </c>
    </row>
    <row r="18" spans="1:3" x14ac:dyDescent="0.25">
      <c r="A18" s="33" t="s">
        <v>21</v>
      </c>
      <c r="B18" s="34">
        <v>11</v>
      </c>
      <c r="C18" s="34">
        <v>6080485</v>
      </c>
    </row>
    <row r="19" spans="1:3" x14ac:dyDescent="0.25">
      <c r="A19" s="33" t="s">
        <v>22</v>
      </c>
      <c r="B19" s="34">
        <v>7</v>
      </c>
      <c r="C19" s="34">
        <v>2926324</v>
      </c>
    </row>
    <row r="20" spans="1:3" x14ac:dyDescent="0.25">
      <c r="A20" s="33" t="s">
        <v>23</v>
      </c>
      <c r="B20" s="34">
        <v>6</v>
      </c>
      <c r="C20" s="34">
        <v>2688418</v>
      </c>
    </row>
    <row r="21" spans="1:3" x14ac:dyDescent="0.25">
      <c r="A21" s="33" t="s">
        <v>24</v>
      </c>
      <c r="B21" s="34">
        <v>8</v>
      </c>
      <c r="C21" s="34">
        <v>4041769</v>
      </c>
    </row>
    <row r="22" spans="1:3" x14ac:dyDescent="0.25">
      <c r="A22" s="33" t="s">
        <v>25</v>
      </c>
      <c r="B22" s="34">
        <v>9</v>
      </c>
      <c r="C22" s="34">
        <v>4468976</v>
      </c>
    </row>
    <row r="23" spans="1:3" x14ac:dyDescent="0.25">
      <c r="A23" s="33" t="s">
        <v>26</v>
      </c>
      <c r="B23" s="34">
        <v>4</v>
      </c>
      <c r="C23" s="34">
        <v>1274923</v>
      </c>
    </row>
    <row r="24" spans="1:3" x14ac:dyDescent="0.25">
      <c r="A24" s="33" t="s">
        <v>27</v>
      </c>
      <c r="B24" s="34">
        <v>10</v>
      </c>
      <c r="C24" s="34">
        <v>5296486</v>
      </c>
    </row>
    <row r="25" spans="1:3" x14ac:dyDescent="0.25">
      <c r="A25" s="33" t="s">
        <v>28</v>
      </c>
      <c r="B25" s="34">
        <v>12</v>
      </c>
      <c r="C25" s="34">
        <v>6349097</v>
      </c>
    </row>
    <row r="26" spans="1:3" x14ac:dyDescent="0.25">
      <c r="A26" s="33" t="s">
        <v>29</v>
      </c>
      <c r="B26" s="34">
        <v>17</v>
      </c>
      <c r="C26" s="34">
        <v>9938444</v>
      </c>
    </row>
    <row r="27" spans="1:3" x14ac:dyDescent="0.25">
      <c r="A27" s="33" t="s">
        <v>30</v>
      </c>
      <c r="B27" s="34">
        <v>10</v>
      </c>
      <c r="C27" s="34">
        <v>4919479</v>
      </c>
    </row>
    <row r="28" spans="1:3" x14ac:dyDescent="0.25">
      <c r="A28" s="33" t="s">
        <v>31</v>
      </c>
      <c r="B28" s="34">
        <v>6</v>
      </c>
      <c r="C28" s="34">
        <v>2844658</v>
      </c>
    </row>
    <row r="29" spans="1:3" x14ac:dyDescent="0.25">
      <c r="A29" s="33" t="s">
        <v>32</v>
      </c>
      <c r="B29" s="34">
        <v>11</v>
      </c>
      <c r="C29" s="34">
        <v>5595211</v>
      </c>
    </row>
    <row r="30" spans="1:3" x14ac:dyDescent="0.25">
      <c r="A30" s="33" t="s">
        <v>33</v>
      </c>
      <c r="B30" s="34">
        <v>3</v>
      </c>
      <c r="C30" s="34">
        <v>902195</v>
      </c>
    </row>
    <row r="31" spans="1:3" x14ac:dyDescent="0.25">
      <c r="A31" s="33" t="s">
        <v>34</v>
      </c>
      <c r="B31" s="34">
        <v>5</v>
      </c>
      <c r="C31" s="34">
        <v>1711263</v>
      </c>
    </row>
    <row r="32" spans="1:3" x14ac:dyDescent="0.25">
      <c r="A32" s="33" t="s">
        <v>35</v>
      </c>
      <c r="B32" s="34">
        <v>5</v>
      </c>
      <c r="C32" s="34">
        <v>1998257</v>
      </c>
    </row>
    <row r="33" spans="1:3" x14ac:dyDescent="0.25">
      <c r="A33" s="33" t="s">
        <v>36</v>
      </c>
      <c r="B33" s="34">
        <v>4</v>
      </c>
      <c r="C33" s="34">
        <v>1235786</v>
      </c>
    </row>
    <row r="34" spans="1:3" x14ac:dyDescent="0.25">
      <c r="A34" s="33" t="s">
        <v>37</v>
      </c>
      <c r="B34" s="34">
        <v>15</v>
      </c>
      <c r="C34" s="34">
        <v>8414350</v>
      </c>
    </row>
    <row r="35" spans="1:3" x14ac:dyDescent="0.25">
      <c r="A35" s="33" t="s">
        <v>38</v>
      </c>
      <c r="B35" s="34">
        <v>5</v>
      </c>
      <c r="C35" s="34">
        <v>1819046</v>
      </c>
    </row>
    <row r="36" spans="1:3" x14ac:dyDescent="0.25">
      <c r="A36" s="33" t="s">
        <v>39</v>
      </c>
      <c r="B36" s="34">
        <v>31</v>
      </c>
      <c r="C36" s="34">
        <v>18976457</v>
      </c>
    </row>
    <row r="37" spans="1:3" x14ac:dyDescent="0.25">
      <c r="A37" s="33" t="s">
        <v>40</v>
      </c>
      <c r="B37" s="34">
        <v>15</v>
      </c>
      <c r="C37" s="34">
        <v>8049313</v>
      </c>
    </row>
    <row r="38" spans="1:3" x14ac:dyDescent="0.25">
      <c r="A38" s="33" t="s">
        <v>41</v>
      </c>
      <c r="B38" s="34">
        <v>3</v>
      </c>
      <c r="C38" s="34">
        <v>642200</v>
      </c>
    </row>
    <row r="39" spans="1:3" x14ac:dyDescent="0.25">
      <c r="A39" s="33" t="s">
        <v>42</v>
      </c>
      <c r="B39" s="34">
        <v>20</v>
      </c>
      <c r="C39" s="34">
        <v>11353140</v>
      </c>
    </row>
    <row r="40" spans="1:3" x14ac:dyDescent="0.25">
      <c r="A40" s="33" t="s">
        <v>43</v>
      </c>
      <c r="B40" s="34">
        <v>7</v>
      </c>
      <c r="C40" s="34">
        <v>3450654</v>
      </c>
    </row>
    <row r="41" spans="1:3" x14ac:dyDescent="0.25">
      <c r="A41" s="33" t="s">
        <v>44</v>
      </c>
      <c r="B41" s="34">
        <v>7</v>
      </c>
      <c r="C41" s="34">
        <v>3421399</v>
      </c>
    </row>
    <row r="42" spans="1:3" x14ac:dyDescent="0.25">
      <c r="A42" s="33" t="s">
        <v>45</v>
      </c>
      <c r="B42" s="34">
        <v>21</v>
      </c>
      <c r="C42" s="34">
        <v>12281054</v>
      </c>
    </row>
    <row r="43" spans="1:3" x14ac:dyDescent="0.25">
      <c r="A43" s="33" t="s">
        <v>46</v>
      </c>
      <c r="B43" s="34">
        <v>4</v>
      </c>
      <c r="C43" s="34">
        <v>1048319</v>
      </c>
    </row>
    <row r="44" spans="1:3" x14ac:dyDescent="0.25">
      <c r="A44" s="33" t="s">
        <v>47</v>
      </c>
      <c r="B44" s="34">
        <v>8</v>
      </c>
      <c r="C44" s="34">
        <v>4012012</v>
      </c>
    </row>
    <row r="45" spans="1:3" x14ac:dyDescent="0.25">
      <c r="A45" s="33" t="s">
        <v>48</v>
      </c>
      <c r="B45" s="34">
        <v>3</v>
      </c>
      <c r="C45" s="34">
        <v>754844</v>
      </c>
    </row>
    <row r="46" spans="1:3" x14ac:dyDescent="0.25">
      <c r="A46" s="33" t="s">
        <v>49</v>
      </c>
      <c r="B46" s="34">
        <v>11</v>
      </c>
      <c r="C46" s="34">
        <v>5689283</v>
      </c>
    </row>
    <row r="47" spans="1:3" x14ac:dyDescent="0.25">
      <c r="A47" s="33" t="s">
        <v>50</v>
      </c>
      <c r="B47" s="34">
        <v>34</v>
      </c>
      <c r="C47" s="34">
        <v>20851820</v>
      </c>
    </row>
    <row r="48" spans="1:3" x14ac:dyDescent="0.25">
      <c r="A48" s="33" t="s">
        <v>51</v>
      </c>
      <c r="B48" s="34">
        <v>5</v>
      </c>
      <c r="C48" s="34">
        <v>2233169</v>
      </c>
    </row>
    <row r="49" spans="1:3" x14ac:dyDescent="0.25">
      <c r="A49" s="33" t="s">
        <v>52</v>
      </c>
      <c r="B49" s="34">
        <v>3</v>
      </c>
      <c r="C49" s="34">
        <v>608827</v>
      </c>
    </row>
    <row r="50" spans="1:3" x14ac:dyDescent="0.25">
      <c r="A50" s="33" t="s">
        <v>53</v>
      </c>
      <c r="B50" s="34">
        <v>13</v>
      </c>
      <c r="C50" s="34">
        <v>7078515</v>
      </c>
    </row>
    <row r="51" spans="1:3" x14ac:dyDescent="0.25">
      <c r="A51" s="33" t="s">
        <v>54</v>
      </c>
      <c r="B51" s="34">
        <v>11</v>
      </c>
      <c r="C51" s="34">
        <v>5894121</v>
      </c>
    </row>
    <row r="52" spans="1:3" x14ac:dyDescent="0.25">
      <c r="A52" s="33" t="s">
        <v>55</v>
      </c>
      <c r="B52" s="34">
        <v>5</v>
      </c>
      <c r="C52" s="34">
        <v>1808344</v>
      </c>
    </row>
    <row r="53" spans="1:3" x14ac:dyDescent="0.25">
      <c r="A53" s="33" t="s">
        <v>56</v>
      </c>
      <c r="B53" s="34">
        <v>10</v>
      </c>
      <c r="C53" s="34">
        <v>5363675</v>
      </c>
    </row>
    <row r="54" spans="1:3" x14ac:dyDescent="0.25">
      <c r="A54" s="33" t="s">
        <v>57</v>
      </c>
      <c r="B54" s="34">
        <v>3</v>
      </c>
      <c r="C54" s="34">
        <v>493782</v>
      </c>
    </row>
    <row r="55" spans="1:3" x14ac:dyDescent="0.25">
      <c r="A55" s="33" t="s">
        <v>76</v>
      </c>
      <c r="B55" s="34">
        <v>538</v>
      </c>
      <c r="C55" s="34">
        <v>281421906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3F522-0D11-4291-B8E8-49FFB9B3DDA9}">
  <dimension ref="A1:M59"/>
  <sheetViews>
    <sheetView workbookViewId="0">
      <selection activeCell="A5" sqref="A5"/>
    </sheetView>
  </sheetViews>
  <sheetFormatPr defaultRowHeight="12.75" x14ac:dyDescent="0.2"/>
  <cols>
    <col min="1" max="1" width="26.7109375" style="1" customWidth="1"/>
    <col min="2" max="2" width="15.85546875" style="1" customWidth="1"/>
    <col min="3" max="3" width="13.7109375" style="1" customWidth="1"/>
    <col min="4" max="4" width="13.140625" style="1" customWidth="1"/>
    <col min="5" max="6" width="13.7109375" style="1" customWidth="1"/>
    <col min="7" max="7" width="19.28515625" style="1" customWidth="1"/>
    <col min="8" max="16384" width="9.140625" style="1"/>
  </cols>
  <sheetData>
    <row r="1" spans="1:13" ht="17.25" customHeight="1" x14ac:dyDescent="0.2">
      <c r="A1" s="27" t="s">
        <v>0</v>
      </c>
      <c r="B1" s="27"/>
      <c r="C1" s="28"/>
      <c r="D1" s="28"/>
      <c r="I1" s="1">
        <v>1</v>
      </c>
      <c r="J1" s="1" t="s">
        <v>62</v>
      </c>
    </row>
    <row r="2" spans="1:13" ht="17.25" customHeight="1" x14ac:dyDescent="0.2">
      <c r="A2" s="22"/>
      <c r="B2" s="22"/>
      <c r="C2" s="23"/>
      <c r="D2" s="31" t="s">
        <v>3</v>
      </c>
      <c r="E2" s="31"/>
      <c r="F2" s="31"/>
      <c r="I2" s="1">
        <v>2</v>
      </c>
      <c r="J2" s="1" t="s">
        <v>63</v>
      </c>
    </row>
    <row r="3" spans="1:13" ht="17.25" customHeight="1" x14ac:dyDescent="0.2">
      <c r="A3" s="22"/>
      <c r="B3" s="22"/>
      <c r="C3" s="23"/>
      <c r="D3" s="24"/>
      <c r="E3" s="24"/>
      <c r="F3" s="24"/>
      <c r="I3" s="1">
        <v>3</v>
      </c>
      <c r="J3" s="1" t="s">
        <v>64</v>
      </c>
    </row>
    <row r="4" spans="1:13" ht="36" customHeight="1" x14ac:dyDescent="0.2">
      <c r="A4" s="19" t="s">
        <v>65</v>
      </c>
      <c r="B4" s="21" t="s">
        <v>1</v>
      </c>
      <c r="C4" s="21" t="s">
        <v>60</v>
      </c>
      <c r="D4" s="26" t="s">
        <v>4</v>
      </c>
      <c r="E4" s="25" t="s">
        <v>5</v>
      </c>
      <c r="F4" s="25" t="s">
        <v>6</v>
      </c>
      <c r="G4" s="21" t="s">
        <v>61</v>
      </c>
      <c r="M4" s="9"/>
    </row>
    <row r="5" spans="1:13" ht="14.1" customHeight="1" x14ac:dyDescent="0.2">
      <c r="A5" s="8" t="s">
        <v>7</v>
      </c>
      <c r="B5" s="12">
        <v>9</v>
      </c>
      <c r="C5" s="14">
        <v>4447100</v>
      </c>
      <c r="D5" s="13">
        <v>52419.02</v>
      </c>
      <c r="E5" s="13">
        <v>1675.01</v>
      </c>
      <c r="F5" s="13">
        <v>50744</v>
      </c>
      <c r="G5" s="3">
        <f t="shared" ref="G5:G55" si="0">C5/F5</f>
        <v>87.637947343528296</v>
      </c>
      <c r="H5" s="17"/>
      <c r="I5" s="9"/>
      <c r="J5" s="16"/>
      <c r="K5" s="16"/>
      <c r="L5" s="15"/>
      <c r="M5" s="15"/>
    </row>
    <row r="6" spans="1:13" ht="14.1" customHeight="1" x14ac:dyDescent="0.2">
      <c r="A6" s="8" t="s">
        <v>8</v>
      </c>
      <c r="B6" s="12">
        <v>3</v>
      </c>
      <c r="C6" s="14">
        <v>626932</v>
      </c>
      <c r="D6" s="13">
        <v>663267.26</v>
      </c>
      <c r="E6" s="13">
        <v>91316</v>
      </c>
      <c r="F6" s="13">
        <v>571951.26</v>
      </c>
      <c r="G6" s="3">
        <f t="shared" si="0"/>
        <v>1.0961283659030667</v>
      </c>
      <c r="H6" s="18"/>
      <c r="I6" s="18"/>
      <c r="J6" s="18"/>
      <c r="K6" s="18"/>
      <c r="L6" s="18"/>
      <c r="M6" s="18"/>
    </row>
    <row r="7" spans="1:13" ht="14.1" customHeight="1" x14ac:dyDescent="0.2">
      <c r="A7" s="8" t="s">
        <v>9</v>
      </c>
      <c r="B7" s="12">
        <v>10</v>
      </c>
      <c r="C7" s="14">
        <v>5130632</v>
      </c>
      <c r="D7" s="13">
        <v>113998.3</v>
      </c>
      <c r="E7" s="10">
        <v>363.73</v>
      </c>
      <c r="F7" s="13">
        <v>113634.57</v>
      </c>
      <c r="G7" s="3">
        <f t="shared" si="0"/>
        <v>45.150274251928792</v>
      </c>
      <c r="H7" s="17"/>
      <c r="I7" s="9"/>
      <c r="J7" s="16"/>
      <c r="K7" s="16"/>
      <c r="L7" s="15"/>
      <c r="M7" s="15"/>
    </row>
    <row r="8" spans="1:13" ht="14.1" customHeight="1" x14ac:dyDescent="0.2">
      <c r="A8" s="8" t="s">
        <v>10</v>
      </c>
      <c r="B8" s="12">
        <v>6</v>
      </c>
      <c r="C8" s="14">
        <v>2673400</v>
      </c>
      <c r="D8" s="13">
        <v>53178.62</v>
      </c>
      <c r="E8" s="13">
        <v>1110.45</v>
      </c>
      <c r="F8" s="13">
        <v>52068.17</v>
      </c>
      <c r="G8" s="3">
        <f t="shared" si="0"/>
        <v>51.344228153207617</v>
      </c>
      <c r="H8" s="17"/>
      <c r="I8" s="9"/>
      <c r="J8" s="16"/>
      <c r="K8" s="16"/>
      <c r="L8" s="15"/>
      <c r="M8" s="15"/>
    </row>
    <row r="9" spans="1:13" ht="14.1" customHeight="1" x14ac:dyDescent="0.2">
      <c r="A9" s="8" t="s">
        <v>11</v>
      </c>
      <c r="B9" s="12">
        <v>55</v>
      </c>
      <c r="C9" s="14">
        <v>33871648</v>
      </c>
      <c r="D9" s="13">
        <v>163695.57</v>
      </c>
      <c r="E9" s="13">
        <v>7736.23</v>
      </c>
      <c r="F9" s="13">
        <v>155959.34</v>
      </c>
      <c r="G9" s="3">
        <f t="shared" si="0"/>
        <v>217.18255540194002</v>
      </c>
      <c r="H9" s="17"/>
      <c r="I9" s="9"/>
      <c r="J9" s="15"/>
      <c r="K9" s="16"/>
      <c r="L9" s="15"/>
      <c r="M9" s="15"/>
    </row>
    <row r="10" spans="1:13" ht="14.1" customHeight="1" x14ac:dyDescent="0.2">
      <c r="A10" s="8" t="s">
        <v>12</v>
      </c>
      <c r="B10" s="12">
        <v>9</v>
      </c>
      <c r="C10" s="14">
        <v>4301261</v>
      </c>
      <c r="D10" s="13">
        <v>104093.57</v>
      </c>
      <c r="E10" s="10">
        <v>376.04</v>
      </c>
      <c r="F10" s="13">
        <v>103717.53</v>
      </c>
      <c r="G10" s="3">
        <f t="shared" si="0"/>
        <v>41.470916247234193</v>
      </c>
      <c r="H10" s="17"/>
      <c r="I10" s="9"/>
      <c r="J10" s="16"/>
      <c r="K10" s="16"/>
      <c r="L10" s="15"/>
      <c r="M10" s="15"/>
    </row>
    <row r="11" spans="1:13" ht="14.1" customHeight="1" x14ac:dyDescent="0.2">
      <c r="A11" s="8" t="s">
        <v>13</v>
      </c>
      <c r="B11" s="12">
        <v>7</v>
      </c>
      <c r="C11" s="14">
        <v>3405565</v>
      </c>
      <c r="D11" s="13">
        <v>5543.33</v>
      </c>
      <c r="E11" s="10">
        <v>698.53</v>
      </c>
      <c r="F11" s="13">
        <v>4844.8</v>
      </c>
      <c r="G11" s="3">
        <f t="shared" si="0"/>
        <v>702.93200957727868</v>
      </c>
      <c r="H11" s="17"/>
      <c r="I11" s="9"/>
      <c r="J11" s="15"/>
      <c r="K11" s="16"/>
      <c r="L11" s="15"/>
      <c r="M11" s="15"/>
    </row>
    <row r="12" spans="1:13" ht="14.1" customHeight="1" x14ac:dyDescent="0.2">
      <c r="A12" s="8" t="s">
        <v>14</v>
      </c>
      <c r="B12" s="12">
        <v>3</v>
      </c>
      <c r="C12" s="14">
        <v>783600</v>
      </c>
      <c r="D12" s="13">
        <v>2489.27</v>
      </c>
      <c r="E12" s="10">
        <v>535.71</v>
      </c>
      <c r="F12" s="13">
        <v>1953.56</v>
      </c>
      <c r="G12" s="3">
        <f t="shared" si="0"/>
        <v>401.11386392022769</v>
      </c>
      <c r="H12" s="17"/>
      <c r="I12" s="9"/>
      <c r="J12" s="15"/>
      <c r="K12" s="16"/>
      <c r="L12" s="15"/>
      <c r="M12" s="15"/>
    </row>
    <row r="13" spans="1:13" ht="14.1" customHeight="1" x14ac:dyDescent="0.2">
      <c r="A13" s="8" t="s">
        <v>15</v>
      </c>
      <c r="B13" s="12">
        <v>3</v>
      </c>
      <c r="C13" s="6">
        <v>572059</v>
      </c>
      <c r="D13" s="11">
        <v>68.34</v>
      </c>
      <c r="E13" s="10">
        <v>6.94</v>
      </c>
      <c r="F13" s="10">
        <v>61.4</v>
      </c>
      <c r="G13" s="3">
        <f t="shared" si="0"/>
        <v>9316.9218241042345</v>
      </c>
      <c r="H13" s="17"/>
      <c r="I13" s="9"/>
      <c r="J13" s="15"/>
      <c r="K13" s="16"/>
      <c r="L13" s="15"/>
      <c r="M13" s="15"/>
    </row>
    <row r="14" spans="1:13" ht="14.1" customHeight="1" x14ac:dyDescent="0.2">
      <c r="A14" s="8" t="s">
        <v>16</v>
      </c>
      <c r="B14" s="12">
        <v>27</v>
      </c>
      <c r="C14" s="14">
        <v>15982378</v>
      </c>
      <c r="D14" s="13">
        <v>65754.59</v>
      </c>
      <c r="E14" s="13">
        <v>11827.77</v>
      </c>
      <c r="F14" s="13">
        <v>53926.82</v>
      </c>
      <c r="G14" s="3">
        <f t="shared" si="0"/>
        <v>296.37160136644439</v>
      </c>
      <c r="H14" s="17"/>
      <c r="I14" s="9"/>
      <c r="J14" s="15"/>
      <c r="K14" s="16"/>
      <c r="L14" s="15"/>
      <c r="M14" s="15"/>
    </row>
    <row r="15" spans="1:13" ht="14.1" customHeight="1" x14ac:dyDescent="0.2">
      <c r="A15" s="8" t="s">
        <v>17</v>
      </c>
      <c r="B15" s="12">
        <v>15</v>
      </c>
      <c r="C15" s="14">
        <v>8186453</v>
      </c>
      <c r="D15" s="13">
        <v>59424.77</v>
      </c>
      <c r="E15" s="13">
        <v>1518.63</v>
      </c>
      <c r="F15" s="13">
        <v>57906.14</v>
      </c>
      <c r="G15" s="3">
        <f t="shared" si="0"/>
        <v>141.37452435959295</v>
      </c>
      <c r="H15" s="17"/>
      <c r="I15" s="9"/>
      <c r="J15" s="16"/>
      <c r="K15" s="16"/>
      <c r="L15" s="15"/>
      <c r="M15" s="15"/>
    </row>
    <row r="16" spans="1:13" ht="14.1" customHeight="1" x14ac:dyDescent="0.2">
      <c r="A16" s="8" t="s">
        <v>18</v>
      </c>
      <c r="B16" s="12">
        <v>4</v>
      </c>
      <c r="C16" s="14">
        <v>1211537</v>
      </c>
      <c r="D16" s="13">
        <v>10930.98</v>
      </c>
      <c r="E16" s="13">
        <v>4508.3599999999997</v>
      </c>
      <c r="F16" s="13">
        <v>6422.62</v>
      </c>
      <c r="G16" s="3">
        <f t="shared" si="0"/>
        <v>188.63594607808028</v>
      </c>
      <c r="H16" s="17"/>
      <c r="I16" s="9"/>
      <c r="J16" s="16"/>
      <c r="K16" s="16"/>
      <c r="L16" s="15"/>
      <c r="M16" s="15"/>
    </row>
    <row r="17" spans="1:13" ht="14.1" customHeight="1" x14ac:dyDescent="0.2">
      <c r="A17" s="8" t="s">
        <v>19</v>
      </c>
      <c r="B17" s="12">
        <v>4</v>
      </c>
      <c r="C17" s="14">
        <v>1293953</v>
      </c>
      <c r="D17" s="13">
        <v>83570.080000000002</v>
      </c>
      <c r="E17" s="10">
        <v>822.87</v>
      </c>
      <c r="F17" s="13">
        <v>82747.210000000006</v>
      </c>
      <c r="G17" s="3">
        <f t="shared" si="0"/>
        <v>15.637421491310702</v>
      </c>
      <c r="H17" s="18"/>
      <c r="I17" s="18"/>
      <c r="J17" s="18"/>
      <c r="K17" s="18"/>
      <c r="L17" s="18"/>
      <c r="M17" s="18"/>
    </row>
    <row r="18" spans="1:13" ht="14.1" customHeight="1" x14ac:dyDescent="0.2">
      <c r="A18" s="8" t="s">
        <v>20</v>
      </c>
      <c r="B18" s="12">
        <v>21</v>
      </c>
      <c r="C18" s="14">
        <v>12419293</v>
      </c>
      <c r="D18" s="13">
        <v>57914.38</v>
      </c>
      <c r="E18" s="13">
        <v>2330.79</v>
      </c>
      <c r="F18" s="13">
        <v>55583.58</v>
      </c>
      <c r="G18" s="3">
        <f t="shared" si="0"/>
        <v>223.43456466819876</v>
      </c>
      <c r="H18" s="17"/>
      <c r="I18" s="9"/>
      <c r="J18" s="16"/>
      <c r="K18" s="16"/>
      <c r="L18" s="15"/>
      <c r="M18" s="15"/>
    </row>
    <row r="19" spans="1:13" ht="14.1" customHeight="1" x14ac:dyDescent="0.2">
      <c r="A19" s="8" t="s">
        <v>21</v>
      </c>
      <c r="B19" s="12">
        <v>11</v>
      </c>
      <c r="C19" s="14">
        <v>6080485</v>
      </c>
      <c r="D19" s="13">
        <v>36417.730000000003</v>
      </c>
      <c r="E19" s="10">
        <v>550.83000000000004</v>
      </c>
      <c r="F19" s="13">
        <v>35866.9</v>
      </c>
      <c r="G19" s="3">
        <f t="shared" si="0"/>
        <v>169.52914804457592</v>
      </c>
      <c r="H19" s="17"/>
      <c r="I19" s="9"/>
      <c r="J19" s="16"/>
      <c r="K19" s="16"/>
      <c r="L19" s="15"/>
      <c r="M19" s="15"/>
    </row>
    <row r="20" spans="1:13" ht="14.1" customHeight="1" x14ac:dyDescent="0.2">
      <c r="A20" s="8" t="s">
        <v>22</v>
      </c>
      <c r="B20" s="12">
        <v>7</v>
      </c>
      <c r="C20" s="14">
        <v>2926324</v>
      </c>
      <c r="D20" s="13">
        <v>56271.55</v>
      </c>
      <c r="E20" s="10">
        <v>402.2</v>
      </c>
      <c r="F20" s="13">
        <v>55869.36</v>
      </c>
      <c r="G20" s="3">
        <f t="shared" si="0"/>
        <v>52.37797604984199</v>
      </c>
      <c r="H20" s="17"/>
      <c r="I20" s="9"/>
      <c r="J20" s="16"/>
      <c r="K20" s="16"/>
      <c r="L20" s="15"/>
      <c r="M20" s="15"/>
    </row>
    <row r="21" spans="1:13" ht="14.1" customHeight="1" x14ac:dyDescent="0.2">
      <c r="A21" s="8" t="s">
        <v>23</v>
      </c>
      <c r="B21" s="12">
        <v>6</v>
      </c>
      <c r="C21" s="14">
        <v>2688418</v>
      </c>
      <c r="D21" s="13">
        <v>82276.84</v>
      </c>
      <c r="E21" s="10">
        <v>461.96</v>
      </c>
      <c r="F21" s="13">
        <v>81814.880000000005</v>
      </c>
      <c r="G21" s="3">
        <f t="shared" si="0"/>
        <v>32.859768296427248</v>
      </c>
      <c r="H21" s="17"/>
      <c r="I21" s="9"/>
      <c r="J21" s="16"/>
      <c r="K21" s="16"/>
      <c r="L21" s="15"/>
      <c r="M21" s="15"/>
    </row>
    <row r="22" spans="1:13" ht="14.1" customHeight="1" x14ac:dyDescent="0.2">
      <c r="A22" s="8" t="s">
        <v>24</v>
      </c>
      <c r="B22" s="12">
        <v>8</v>
      </c>
      <c r="C22" s="14">
        <v>4041769</v>
      </c>
      <c r="D22" s="13">
        <v>40409.019999999997</v>
      </c>
      <c r="E22" s="10">
        <v>680.85</v>
      </c>
      <c r="F22" s="13">
        <v>39728.18</v>
      </c>
      <c r="G22" s="3">
        <f t="shared" si="0"/>
        <v>101.73556905954413</v>
      </c>
      <c r="H22" s="17"/>
      <c r="I22" s="9"/>
      <c r="J22" s="16"/>
      <c r="K22" s="16"/>
      <c r="L22" s="15"/>
      <c r="M22" s="15"/>
    </row>
    <row r="23" spans="1:13" ht="14.1" customHeight="1" x14ac:dyDescent="0.2">
      <c r="A23" s="8" t="s">
        <v>25</v>
      </c>
      <c r="B23" s="12">
        <v>9</v>
      </c>
      <c r="C23" s="14">
        <v>4468976</v>
      </c>
      <c r="D23" s="13">
        <v>51839.7</v>
      </c>
      <c r="E23" s="13">
        <v>8277.85</v>
      </c>
      <c r="F23" s="13">
        <v>43561.85</v>
      </c>
      <c r="G23" s="3">
        <f t="shared" si="0"/>
        <v>102.58921510450085</v>
      </c>
      <c r="H23" s="17"/>
      <c r="I23" s="9"/>
      <c r="J23" s="15"/>
      <c r="K23" s="16"/>
      <c r="L23" s="15"/>
      <c r="M23" s="15"/>
    </row>
    <row r="24" spans="1:13" ht="14.1" customHeight="1" x14ac:dyDescent="0.2">
      <c r="A24" s="8" t="s">
        <v>26</v>
      </c>
      <c r="B24" s="12">
        <v>4</v>
      </c>
      <c r="C24" s="14">
        <v>1274923</v>
      </c>
      <c r="D24" s="13">
        <v>35384.65</v>
      </c>
      <c r="E24" s="13">
        <v>4523.1000000000004</v>
      </c>
      <c r="F24" s="13">
        <v>30861.55</v>
      </c>
      <c r="G24" s="3">
        <f t="shared" si="0"/>
        <v>41.311048861771361</v>
      </c>
      <c r="H24" s="17"/>
      <c r="I24" s="9"/>
      <c r="J24" s="16"/>
      <c r="K24" s="16"/>
      <c r="L24" s="15"/>
      <c r="M24" s="15"/>
    </row>
    <row r="25" spans="1:13" ht="14.1" customHeight="1" x14ac:dyDescent="0.2">
      <c r="A25" s="8" t="s">
        <v>27</v>
      </c>
      <c r="B25" s="12">
        <v>10</v>
      </c>
      <c r="C25" s="14">
        <v>5296486</v>
      </c>
      <c r="D25" s="13">
        <v>12406.68</v>
      </c>
      <c r="E25" s="13">
        <v>2632.86</v>
      </c>
      <c r="F25" s="13">
        <v>9773.82</v>
      </c>
      <c r="G25" s="3">
        <f t="shared" si="0"/>
        <v>541.90541671526591</v>
      </c>
      <c r="H25" s="17"/>
      <c r="I25" s="9"/>
      <c r="J25" s="15"/>
      <c r="K25" s="16"/>
      <c r="L25" s="15"/>
      <c r="M25" s="15"/>
    </row>
    <row r="26" spans="1:13" ht="14.1" customHeight="1" x14ac:dyDescent="0.2">
      <c r="A26" s="8" t="s">
        <v>28</v>
      </c>
      <c r="B26" s="12">
        <v>12</v>
      </c>
      <c r="C26" s="14">
        <v>6349097</v>
      </c>
      <c r="D26" s="13">
        <v>10554.57</v>
      </c>
      <c r="E26" s="13">
        <v>2714.55</v>
      </c>
      <c r="F26" s="13">
        <v>7840.02</v>
      </c>
      <c r="G26" s="3">
        <f t="shared" si="0"/>
        <v>809.83173512312464</v>
      </c>
      <c r="H26" s="17"/>
      <c r="I26" s="9"/>
      <c r="J26" s="15"/>
      <c r="K26" s="16"/>
      <c r="L26" s="15"/>
      <c r="M26" s="15"/>
    </row>
    <row r="27" spans="1:13" ht="14.1" customHeight="1" x14ac:dyDescent="0.2">
      <c r="A27" s="8" t="s">
        <v>29</v>
      </c>
      <c r="B27" s="12">
        <v>17</v>
      </c>
      <c r="C27" s="14">
        <v>9938444</v>
      </c>
      <c r="D27" s="13">
        <v>96716.11</v>
      </c>
      <c r="E27" s="13">
        <v>39912.28</v>
      </c>
      <c r="F27" s="13">
        <v>56803.82</v>
      </c>
      <c r="G27" s="3">
        <f t="shared" si="0"/>
        <v>174.96083890132741</v>
      </c>
      <c r="H27" s="17"/>
      <c r="I27" s="9"/>
      <c r="J27" s="15"/>
      <c r="K27" s="16"/>
      <c r="L27" s="15"/>
      <c r="M27" s="15"/>
    </row>
    <row r="28" spans="1:13" ht="14.1" customHeight="1" x14ac:dyDescent="0.2">
      <c r="A28" s="8" t="s">
        <v>30</v>
      </c>
      <c r="B28" s="12">
        <v>10</v>
      </c>
      <c r="C28" s="14">
        <v>4919479</v>
      </c>
      <c r="D28" s="13">
        <v>86938.87</v>
      </c>
      <c r="E28" s="13">
        <v>7328.79</v>
      </c>
      <c r="F28" s="13">
        <v>79610.080000000002</v>
      </c>
      <c r="G28" s="3">
        <f t="shared" si="0"/>
        <v>61.794674744705695</v>
      </c>
      <c r="H28" s="18"/>
      <c r="I28" s="18"/>
      <c r="J28" s="18"/>
      <c r="K28" s="18"/>
      <c r="L28" s="18"/>
      <c r="M28" s="18"/>
    </row>
    <row r="29" spans="1:13" ht="14.1" customHeight="1" x14ac:dyDescent="0.2">
      <c r="A29" s="8" t="s">
        <v>31</v>
      </c>
      <c r="B29" s="12">
        <v>6</v>
      </c>
      <c r="C29" s="14">
        <v>2844658</v>
      </c>
      <c r="D29" s="13">
        <v>48430.19</v>
      </c>
      <c r="E29" s="13">
        <v>1523.24</v>
      </c>
      <c r="F29" s="13">
        <v>46906.96</v>
      </c>
      <c r="G29" s="3">
        <f t="shared" si="0"/>
        <v>60.644688975793784</v>
      </c>
      <c r="H29" s="17"/>
      <c r="I29" s="9"/>
      <c r="J29" s="16"/>
      <c r="K29" s="16"/>
      <c r="L29" s="16"/>
      <c r="M29" s="15"/>
    </row>
    <row r="30" spans="1:13" ht="14.1" customHeight="1" x14ac:dyDescent="0.2">
      <c r="A30" s="8" t="s">
        <v>32</v>
      </c>
      <c r="B30" s="12">
        <v>11</v>
      </c>
      <c r="C30" s="14">
        <v>5595211</v>
      </c>
      <c r="D30" s="13">
        <v>69704.31</v>
      </c>
      <c r="E30" s="10">
        <v>818.39</v>
      </c>
      <c r="F30" s="13">
        <v>68885.929999999993</v>
      </c>
      <c r="G30" s="3">
        <f t="shared" si="0"/>
        <v>81.224293553124724</v>
      </c>
      <c r="H30" s="17"/>
      <c r="I30" s="9"/>
      <c r="J30" s="15"/>
      <c r="K30" s="16"/>
      <c r="L30" s="15"/>
      <c r="M30" s="15"/>
    </row>
    <row r="31" spans="1:13" ht="14.1" customHeight="1" x14ac:dyDescent="0.2">
      <c r="A31" s="8" t="s">
        <v>33</v>
      </c>
      <c r="B31" s="12">
        <v>3</v>
      </c>
      <c r="C31" s="14">
        <v>902195</v>
      </c>
      <c r="D31" s="13">
        <v>147042.4</v>
      </c>
      <c r="E31" s="13">
        <v>1489.96</v>
      </c>
      <c r="F31" s="13">
        <v>145552.43</v>
      </c>
      <c r="G31" s="3">
        <f t="shared" si="0"/>
        <v>6.1984193599515995</v>
      </c>
      <c r="H31" s="17"/>
      <c r="I31" s="9"/>
      <c r="J31" s="16"/>
      <c r="K31" s="16"/>
      <c r="L31" s="15"/>
      <c r="M31" s="15"/>
    </row>
    <row r="32" spans="1:13" ht="14.1" customHeight="1" x14ac:dyDescent="0.2">
      <c r="A32" s="8" t="s">
        <v>34</v>
      </c>
      <c r="B32" s="12">
        <v>5</v>
      </c>
      <c r="C32" s="14">
        <v>1711263</v>
      </c>
      <c r="D32" s="13">
        <v>77353.73</v>
      </c>
      <c r="E32" s="10">
        <v>481.31</v>
      </c>
      <c r="F32" s="13">
        <v>76872.41</v>
      </c>
      <c r="G32" s="3">
        <f t="shared" si="0"/>
        <v>22.261081706687744</v>
      </c>
      <c r="H32" s="17"/>
      <c r="I32" s="9"/>
      <c r="J32" s="16"/>
      <c r="K32" s="16"/>
      <c r="L32" s="15"/>
      <c r="M32" s="15"/>
    </row>
    <row r="33" spans="1:13" ht="14.1" customHeight="1" x14ac:dyDescent="0.2">
      <c r="A33" s="8" t="s">
        <v>35</v>
      </c>
      <c r="B33" s="12">
        <v>5</v>
      </c>
      <c r="C33" s="14">
        <v>1998257</v>
      </c>
      <c r="D33" s="13">
        <v>110560.71</v>
      </c>
      <c r="E33" s="10">
        <v>734.71</v>
      </c>
      <c r="F33" s="13">
        <v>109825.99</v>
      </c>
      <c r="G33" s="3">
        <f t="shared" si="0"/>
        <v>18.194755175892336</v>
      </c>
      <c r="H33" s="17"/>
      <c r="I33" s="9"/>
      <c r="J33" s="16"/>
      <c r="K33" s="16"/>
      <c r="L33" s="15"/>
      <c r="M33" s="15"/>
    </row>
    <row r="34" spans="1:13" ht="14.1" customHeight="1" x14ac:dyDescent="0.2">
      <c r="A34" s="8" t="s">
        <v>36</v>
      </c>
      <c r="B34" s="12">
        <v>4</v>
      </c>
      <c r="C34" s="14">
        <v>1235786</v>
      </c>
      <c r="D34" s="13">
        <v>9349.94</v>
      </c>
      <c r="E34" s="10">
        <v>381.84</v>
      </c>
      <c r="F34" s="13">
        <v>8968.1</v>
      </c>
      <c r="G34" s="3">
        <f t="shared" si="0"/>
        <v>137.7979728147545</v>
      </c>
      <c r="H34" s="17"/>
      <c r="I34" s="9"/>
      <c r="J34" s="16"/>
      <c r="K34" s="16"/>
      <c r="L34" s="15"/>
      <c r="M34" s="15"/>
    </row>
    <row r="35" spans="1:13" ht="14.1" customHeight="1" x14ac:dyDescent="0.2">
      <c r="A35" s="8" t="s">
        <v>37</v>
      </c>
      <c r="B35" s="12">
        <v>15</v>
      </c>
      <c r="C35" s="14">
        <v>8414350</v>
      </c>
      <c r="D35" s="13">
        <v>8721.2999999999993</v>
      </c>
      <c r="E35" s="13">
        <v>1303.96</v>
      </c>
      <c r="F35" s="13">
        <v>7417.34</v>
      </c>
      <c r="G35" s="3">
        <f t="shared" si="0"/>
        <v>1134.4161114361752</v>
      </c>
      <c r="H35" s="17"/>
      <c r="I35" s="9"/>
      <c r="J35" s="16"/>
      <c r="K35" s="16"/>
      <c r="L35" s="15"/>
      <c r="M35" s="15"/>
    </row>
    <row r="36" spans="1:13" ht="14.1" customHeight="1" x14ac:dyDescent="0.2">
      <c r="A36" s="8" t="s">
        <v>38</v>
      </c>
      <c r="B36" s="12">
        <v>5</v>
      </c>
      <c r="C36" s="14">
        <v>1819046</v>
      </c>
      <c r="D36" s="13">
        <v>121589.48</v>
      </c>
      <c r="E36" s="10">
        <v>233.96</v>
      </c>
      <c r="F36" s="13">
        <v>121355.53</v>
      </c>
      <c r="G36" s="3">
        <f t="shared" si="0"/>
        <v>14.989395209266524</v>
      </c>
      <c r="H36" s="17"/>
      <c r="I36" s="9"/>
      <c r="J36" s="16"/>
      <c r="K36" s="16"/>
      <c r="L36" s="15"/>
      <c r="M36" s="15"/>
    </row>
    <row r="37" spans="1:13" ht="14.1" customHeight="1" x14ac:dyDescent="0.2">
      <c r="A37" s="8" t="s">
        <v>39</v>
      </c>
      <c r="B37" s="12">
        <v>31</v>
      </c>
      <c r="C37" s="14">
        <v>18976457</v>
      </c>
      <c r="D37" s="13">
        <v>54556</v>
      </c>
      <c r="E37" s="13">
        <v>7342.22</v>
      </c>
      <c r="F37" s="13">
        <v>47213.79</v>
      </c>
      <c r="G37" s="3">
        <f t="shared" si="0"/>
        <v>401.926153354772</v>
      </c>
      <c r="H37" s="17"/>
      <c r="I37" s="9"/>
      <c r="J37" s="16"/>
      <c r="K37" s="16"/>
      <c r="L37" s="15"/>
      <c r="M37" s="15"/>
    </row>
    <row r="38" spans="1:13" ht="14.1" customHeight="1" x14ac:dyDescent="0.2">
      <c r="A38" s="8" t="s">
        <v>40</v>
      </c>
      <c r="B38" s="12">
        <v>15</v>
      </c>
      <c r="C38" s="14">
        <v>8049313</v>
      </c>
      <c r="D38" s="13">
        <v>53818.51</v>
      </c>
      <c r="E38" s="13">
        <v>5107.63</v>
      </c>
      <c r="F38" s="13">
        <v>48710.879999999997</v>
      </c>
      <c r="G38" s="3">
        <f t="shared" si="0"/>
        <v>165.24671695522645</v>
      </c>
      <c r="H38" s="17"/>
      <c r="I38" s="9"/>
      <c r="J38" s="15"/>
      <c r="K38" s="16"/>
      <c r="L38" s="16"/>
      <c r="M38" s="15"/>
    </row>
    <row r="39" spans="1:13" ht="14.1" customHeight="1" x14ac:dyDescent="0.2">
      <c r="A39" s="8" t="s">
        <v>41</v>
      </c>
      <c r="B39" s="12">
        <v>3</v>
      </c>
      <c r="C39" s="14">
        <v>642200</v>
      </c>
      <c r="D39" s="13">
        <v>70699.789999999994</v>
      </c>
      <c r="E39" s="13">
        <v>1723.86</v>
      </c>
      <c r="F39" s="13">
        <v>68975.929999999993</v>
      </c>
      <c r="G39" s="3">
        <f t="shared" si="0"/>
        <v>9.3104942550249064</v>
      </c>
      <c r="H39" s="18"/>
      <c r="I39" s="18"/>
      <c r="J39" s="18"/>
      <c r="K39" s="18"/>
      <c r="L39" s="18"/>
      <c r="M39" s="18"/>
    </row>
    <row r="40" spans="1:13" ht="14.1" customHeight="1" x14ac:dyDescent="0.2">
      <c r="A40" s="8" t="s">
        <v>42</v>
      </c>
      <c r="B40" s="12">
        <v>20</v>
      </c>
      <c r="C40" s="14">
        <v>11353140</v>
      </c>
      <c r="D40" s="13">
        <v>44824.9</v>
      </c>
      <c r="E40" s="13">
        <v>3876.53</v>
      </c>
      <c r="F40" s="13">
        <v>40948.379999999997</v>
      </c>
      <c r="G40" s="3">
        <f t="shared" si="0"/>
        <v>277.25492437063446</v>
      </c>
      <c r="H40" s="17"/>
      <c r="I40" s="9"/>
      <c r="J40" s="16"/>
      <c r="K40" s="16"/>
      <c r="L40" s="15"/>
      <c r="M40" s="15"/>
    </row>
    <row r="41" spans="1:13" ht="14.1" customHeight="1" x14ac:dyDescent="0.2">
      <c r="A41" s="8" t="s">
        <v>43</v>
      </c>
      <c r="B41" s="12">
        <v>7</v>
      </c>
      <c r="C41" s="14">
        <v>3450654</v>
      </c>
      <c r="D41" s="13">
        <v>69898.19</v>
      </c>
      <c r="E41" s="13">
        <v>1231.1300000000001</v>
      </c>
      <c r="F41" s="13">
        <v>68667.06</v>
      </c>
      <c r="G41" s="3">
        <f t="shared" si="0"/>
        <v>50.251954867442997</v>
      </c>
      <c r="H41" s="17"/>
      <c r="I41" s="9"/>
      <c r="J41" s="16"/>
      <c r="K41" s="16"/>
      <c r="L41" s="15"/>
      <c r="M41" s="15"/>
    </row>
    <row r="42" spans="1:13" ht="14.1" customHeight="1" x14ac:dyDescent="0.2">
      <c r="A42" s="8" t="s">
        <v>44</v>
      </c>
      <c r="B42" s="12">
        <v>7</v>
      </c>
      <c r="C42" s="14">
        <v>3421399</v>
      </c>
      <c r="D42" s="13">
        <v>98380.64</v>
      </c>
      <c r="E42" s="13">
        <v>2383.85</v>
      </c>
      <c r="F42" s="13">
        <v>95996.79</v>
      </c>
      <c r="G42" s="3">
        <f t="shared" si="0"/>
        <v>35.640764654734809</v>
      </c>
      <c r="H42" s="17"/>
      <c r="I42" s="9"/>
      <c r="J42" s="15"/>
      <c r="K42" s="16"/>
      <c r="L42" s="15"/>
      <c r="M42" s="15"/>
    </row>
    <row r="43" spans="1:13" ht="14.1" customHeight="1" x14ac:dyDescent="0.2">
      <c r="A43" s="8" t="s">
        <v>45</v>
      </c>
      <c r="B43" s="12">
        <v>21</v>
      </c>
      <c r="C43" s="14">
        <v>12281054</v>
      </c>
      <c r="D43" s="13">
        <v>46055.24</v>
      </c>
      <c r="E43" s="13">
        <v>1238.6300000000001</v>
      </c>
      <c r="F43" s="13">
        <v>44816.61</v>
      </c>
      <c r="G43" s="3">
        <f t="shared" si="0"/>
        <v>274.02907091812614</v>
      </c>
      <c r="H43" s="17"/>
      <c r="I43" s="9"/>
      <c r="J43" s="16"/>
      <c r="K43" s="16"/>
      <c r="L43" s="15"/>
      <c r="M43" s="15"/>
    </row>
    <row r="44" spans="1:13" ht="14.1" customHeight="1" x14ac:dyDescent="0.2">
      <c r="A44" s="8" t="s">
        <v>46</v>
      </c>
      <c r="B44" s="12">
        <v>4</v>
      </c>
      <c r="C44" s="14">
        <v>1048319</v>
      </c>
      <c r="D44" s="13">
        <v>1545.05</v>
      </c>
      <c r="E44" s="10">
        <v>500.12</v>
      </c>
      <c r="F44" s="13">
        <v>1044.93</v>
      </c>
      <c r="G44" s="3">
        <f t="shared" si="0"/>
        <v>1003.2432794541261</v>
      </c>
      <c r="H44" s="17"/>
      <c r="I44" s="9"/>
      <c r="J44" s="16"/>
      <c r="K44" s="16"/>
      <c r="L44" s="15"/>
      <c r="M44" s="15"/>
    </row>
    <row r="45" spans="1:13" ht="14.1" customHeight="1" x14ac:dyDescent="0.2">
      <c r="A45" s="8" t="s">
        <v>47</v>
      </c>
      <c r="B45" s="12">
        <v>8</v>
      </c>
      <c r="C45" s="14">
        <v>4012012</v>
      </c>
      <c r="D45" s="13">
        <v>32020.2</v>
      </c>
      <c r="E45" s="13">
        <v>1910.73</v>
      </c>
      <c r="F45" s="13">
        <v>30109.47</v>
      </c>
      <c r="G45" s="3">
        <f t="shared" si="0"/>
        <v>133.24751315782044</v>
      </c>
      <c r="H45" s="17"/>
      <c r="I45" s="9"/>
      <c r="J45" s="15"/>
      <c r="K45" s="16"/>
      <c r="L45" s="15"/>
      <c r="M45" s="15"/>
    </row>
    <row r="46" spans="1:13" ht="14.1" customHeight="1" x14ac:dyDescent="0.2">
      <c r="A46" s="8" t="s">
        <v>48</v>
      </c>
      <c r="B46" s="12">
        <v>3</v>
      </c>
      <c r="C46" s="14">
        <v>754844</v>
      </c>
      <c r="D46" s="13">
        <v>77116.490000000005</v>
      </c>
      <c r="E46" s="13">
        <v>1231.8499999999999</v>
      </c>
      <c r="F46" s="13">
        <v>75884.639999999999</v>
      </c>
      <c r="G46" s="3">
        <f t="shared" si="0"/>
        <v>9.9472567834544652</v>
      </c>
      <c r="H46" s="17"/>
      <c r="I46" s="9"/>
      <c r="J46" s="16"/>
      <c r="K46" s="16"/>
      <c r="L46" s="15"/>
      <c r="M46" s="15"/>
    </row>
    <row r="47" spans="1:13" ht="14.1" customHeight="1" x14ac:dyDescent="0.2">
      <c r="A47" s="8" t="s">
        <v>49</v>
      </c>
      <c r="B47" s="12">
        <v>11</v>
      </c>
      <c r="C47" s="14">
        <v>5689283</v>
      </c>
      <c r="D47" s="13">
        <v>42143.27</v>
      </c>
      <c r="E47" s="10">
        <v>926.15</v>
      </c>
      <c r="F47" s="13">
        <v>41217.120000000003</v>
      </c>
      <c r="G47" s="3">
        <f t="shared" si="0"/>
        <v>138.03203620243238</v>
      </c>
      <c r="H47" s="17"/>
      <c r="I47" s="9"/>
      <c r="J47" s="16"/>
      <c r="K47" s="16"/>
      <c r="L47" s="15"/>
      <c r="M47" s="15"/>
    </row>
    <row r="48" spans="1:13" ht="14.1" customHeight="1" x14ac:dyDescent="0.2">
      <c r="A48" s="8" t="s">
        <v>50</v>
      </c>
      <c r="B48" s="12">
        <v>34</v>
      </c>
      <c r="C48" s="14">
        <v>20851820</v>
      </c>
      <c r="D48" s="13">
        <v>268580.82</v>
      </c>
      <c r="E48" s="13">
        <v>6783.7</v>
      </c>
      <c r="F48" s="13">
        <v>261797.12</v>
      </c>
      <c r="G48" s="3">
        <f t="shared" si="0"/>
        <v>79.648775357039838</v>
      </c>
      <c r="H48" s="17"/>
      <c r="I48" s="9"/>
      <c r="J48" s="15"/>
      <c r="K48" s="16"/>
      <c r="L48" s="15"/>
      <c r="M48" s="15"/>
    </row>
    <row r="49" spans="1:13" ht="14.1" customHeight="1" x14ac:dyDescent="0.2">
      <c r="A49" s="8" t="s">
        <v>51</v>
      </c>
      <c r="B49" s="12">
        <v>5</v>
      </c>
      <c r="C49" s="14">
        <v>2233169</v>
      </c>
      <c r="D49" s="13">
        <v>84898.83</v>
      </c>
      <c r="E49" s="13">
        <v>2755.18</v>
      </c>
      <c r="F49" s="13">
        <v>82143.649999999994</v>
      </c>
      <c r="G49" s="3">
        <f t="shared" si="0"/>
        <v>27.186142812012861</v>
      </c>
      <c r="H49" s="17"/>
      <c r="I49" s="9"/>
      <c r="J49" s="16"/>
      <c r="K49" s="16"/>
      <c r="L49" s="15"/>
      <c r="M49" s="15"/>
    </row>
    <row r="50" spans="1:13" ht="14.1" customHeight="1" x14ac:dyDescent="0.2">
      <c r="A50" s="8" t="s">
        <v>52</v>
      </c>
      <c r="B50" s="12">
        <v>3</v>
      </c>
      <c r="C50" s="14">
        <v>608827</v>
      </c>
      <c r="D50" s="13">
        <v>9614.26</v>
      </c>
      <c r="E50" s="10">
        <v>364.7</v>
      </c>
      <c r="F50" s="13">
        <v>9249.56</v>
      </c>
      <c r="G50" s="3">
        <f t="shared" si="0"/>
        <v>65.822266140227214</v>
      </c>
      <c r="H50" s="17"/>
      <c r="I50" s="9"/>
      <c r="J50" s="15"/>
      <c r="K50" s="16"/>
      <c r="L50" s="15"/>
      <c r="M50" s="15"/>
    </row>
    <row r="51" spans="1:13" ht="14.1" customHeight="1" x14ac:dyDescent="0.2">
      <c r="A51" s="8" t="s">
        <v>53</v>
      </c>
      <c r="B51" s="12">
        <v>13</v>
      </c>
      <c r="C51" s="14">
        <v>7078515</v>
      </c>
      <c r="D51" s="13">
        <v>42774.2</v>
      </c>
      <c r="E51" s="13">
        <v>3180.13</v>
      </c>
      <c r="F51" s="13">
        <v>39594.07</v>
      </c>
      <c r="G51" s="3">
        <f t="shared" si="0"/>
        <v>178.77715021466599</v>
      </c>
      <c r="H51" s="9"/>
      <c r="I51" s="9"/>
      <c r="J51" s="9"/>
      <c r="K51" s="9"/>
      <c r="L51" s="9"/>
      <c r="M51" s="9"/>
    </row>
    <row r="52" spans="1:13" ht="14.1" customHeight="1" x14ac:dyDescent="0.2">
      <c r="A52" s="8" t="s">
        <v>54</v>
      </c>
      <c r="B52" s="12">
        <v>11</v>
      </c>
      <c r="C52" s="14">
        <v>5894121</v>
      </c>
      <c r="D52" s="13">
        <v>71299.64</v>
      </c>
      <c r="E52" s="13">
        <v>4755.58</v>
      </c>
      <c r="F52" s="13">
        <v>66544.06</v>
      </c>
      <c r="G52" s="3">
        <f t="shared" si="0"/>
        <v>88.574712754226297</v>
      </c>
      <c r="H52" s="9"/>
      <c r="I52" s="9"/>
      <c r="J52" s="9"/>
      <c r="K52" s="9"/>
      <c r="L52" s="9"/>
      <c r="M52" s="9"/>
    </row>
    <row r="53" spans="1:13" ht="14.1" customHeight="1" x14ac:dyDescent="0.2">
      <c r="A53" s="8" t="s">
        <v>55</v>
      </c>
      <c r="B53" s="12">
        <v>5</v>
      </c>
      <c r="C53" s="14">
        <v>1808344</v>
      </c>
      <c r="D53" s="13">
        <v>24229.759999999998</v>
      </c>
      <c r="E53" s="10">
        <v>152.03</v>
      </c>
      <c r="F53" s="13">
        <v>24077.73</v>
      </c>
      <c r="G53" s="3">
        <f t="shared" si="0"/>
        <v>75.104422219204224</v>
      </c>
      <c r="H53" s="9"/>
      <c r="I53" s="9"/>
      <c r="J53" s="9"/>
      <c r="K53" s="9"/>
      <c r="L53" s="9"/>
      <c r="M53" s="9"/>
    </row>
    <row r="54" spans="1:13" ht="14.1" customHeight="1" x14ac:dyDescent="0.2">
      <c r="A54" s="8" t="s">
        <v>56</v>
      </c>
      <c r="B54" s="12">
        <v>10</v>
      </c>
      <c r="C54" s="14">
        <v>5363675</v>
      </c>
      <c r="D54" s="13">
        <v>65497.82</v>
      </c>
      <c r="E54" s="13">
        <v>11187.72</v>
      </c>
      <c r="F54" s="13">
        <v>54310.1</v>
      </c>
      <c r="G54" s="3">
        <f t="shared" si="0"/>
        <v>98.760175363330205</v>
      </c>
      <c r="H54" s="9"/>
      <c r="I54" s="9"/>
      <c r="J54" s="9"/>
      <c r="K54" s="9"/>
      <c r="L54" s="9"/>
      <c r="M54" s="9"/>
    </row>
    <row r="55" spans="1:13" ht="14.1" customHeight="1" x14ac:dyDescent="0.2">
      <c r="A55" s="8" t="s">
        <v>57</v>
      </c>
      <c r="B55" s="12">
        <v>3</v>
      </c>
      <c r="C55" s="14">
        <v>493782</v>
      </c>
      <c r="D55" s="13">
        <v>97813.56</v>
      </c>
      <c r="E55" s="10">
        <v>713.16</v>
      </c>
      <c r="F55" s="13">
        <v>97100.4</v>
      </c>
      <c r="G55" s="3">
        <f t="shared" si="0"/>
        <v>5.0852725632438176</v>
      </c>
      <c r="H55" s="9"/>
      <c r="I55" s="9"/>
      <c r="J55" s="9"/>
      <c r="K55" s="9"/>
      <c r="L55" s="9"/>
      <c r="M55" s="9"/>
    </row>
    <row r="56" spans="1:13" ht="14.1" customHeight="1" x14ac:dyDescent="0.2">
      <c r="A56" s="8"/>
      <c r="B56" s="12"/>
      <c r="C56" s="11"/>
      <c r="D56" s="11"/>
      <c r="E56" s="10"/>
      <c r="F56" s="10"/>
      <c r="G56" s="3"/>
      <c r="M56" s="9"/>
    </row>
    <row r="57" spans="1:13" ht="14.1" customHeight="1" x14ac:dyDescent="0.2">
      <c r="A57" s="8" t="s">
        <v>58</v>
      </c>
      <c r="B57" s="7">
        <f>SUM(B5:B55)</f>
        <v>538</v>
      </c>
      <c r="C57" s="6">
        <f>SUM(C5:C55)</f>
        <v>281421906</v>
      </c>
      <c r="D57" s="5">
        <f>SUM(D5:D55)</f>
        <v>3794083.03</v>
      </c>
      <c r="E57" s="4">
        <f>SUM(E5:E55)</f>
        <v>256644.59999999998</v>
      </c>
      <c r="F57" s="4">
        <f>SUM(F5:F55)</f>
        <v>3537438.4400000004</v>
      </c>
      <c r="G57" s="3">
        <f>C57/F57</f>
        <v>79.555280119588446</v>
      </c>
    </row>
    <row r="58" spans="1:13" ht="14.1" customHeight="1" x14ac:dyDescent="0.2">
      <c r="A58" s="2"/>
      <c r="B58" s="2"/>
      <c r="C58" s="2"/>
      <c r="D58" s="2"/>
    </row>
    <row r="59" spans="1:13" ht="14.1" customHeight="1" x14ac:dyDescent="0.2">
      <c r="A59" s="29" t="s">
        <v>59</v>
      </c>
      <c r="B59" s="30"/>
      <c r="C59" s="28"/>
      <c r="D59" s="2"/>
    </row>
  </sheetData>
  <mergeCells count="3">
    <mergeCell ref="A1:D1"/>
    <mergeCell ref="D2:F2"/>
    <mergeCell ref="A59:C59"/>
  </mergeCells>
  <pageMargins left="0.75" right="0.75" top="1" bottom="1" header="0.5" footer="0.5"/>
  <pageSetup orientation="portrait" horizontalDpi="300" verticalDpi="300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E25A6-EE46-4B8C-84F3-41127A780D3E}">
  <dimension ref="A1:F57"/>
  <sheetViews>
    <sheetView workbookViewId="0">
      <selection activeCell="E42" sqref="E42"/>
    </sheetView>
  </sheetViews>
  <sheetFormatPr defaultRowHeight="15" x14ac:dyDescent="0.25"/>
  <cols>
    <col min="1" max="1" width="25.5703125" customWidth="1"/>
    <col min="2" max="6" width="11.140625" customWidth="1"/>
  </cols>
  <sheetData>
    <row r="1" spans="1:6" x14ac:dyDescent="0.25">
      <c r="A1" t="s">
        <v>0</v>
      </c>
    </row>
    <row r="2" spans="1:6" x14ac:dyDescent="0.25">
      <c r="B2" t="s">
        <v>1</v>
      </c>
      <c r="C2" t="s">
        <v>2</v>
      </c>
      <c r="D2" t="s">
        <v>3</v>
      </c>
    </row>
    <row r="3" spans="1:6" x14ac:dyDescent="0.25">
      <c r="D3" t="s">
        <v>4</v>
      </c>
      <c r="E3" t="s">
        <v>5</v>
      </c>
      <c r="F3" t="s">
        <v>6</v>
      </c>
    </row>
    <row r="4" spans="1:6" x14ac:dyDescent="0.25">
      <c r="A4" t="s">
        <v>7</v>
      </c>
      <c r="B4">
        <v>9</v>
      </c>
      <c r="C4">
        <v>4447100</v>
      </c>
      <c r="D4">
        <v>52419.02</v>
      </c>
      <c r="E4">
        <v>1675.01</v>
      </c>
      <c r="F4">
        <v>50744</v>
      </c>
    </row>
    <row r="5" spans="1:6" x14ac:dyDescent="0.25">
      <c r="A5" t="s">
        <v>8</v>
      </c>
      <c r="B5">
        <v>3</v>
      </c>
      <c r="C5">
        <v>626932</v>
      </c>
      <c r="D5">
        <v>663267.26</v>
      </c>
      <c r="E5">
        <v>91316</v>
      </c>
      <c r="F5">
        <v>571951.26</v>
      </c>
    </row>
    <row r="6" spans="1:6" x14ac:dyDescent="0.25">
      <c r="A6" t="s">
        <v>9</v>
      </c>
      <c r="B6">
        <v>10</v>
      </c>
      <c r="C6">
        <v>5130632</v>
      </c>
      <c r="D6">
        <v>113998.3</v>
      </c>
      <c r="E6">
        <v>363.73</v>
      </c>
      <c r="F6">
        <v>113634.57</v>
      </c>
    </row>
    <row r="7" spans="1:6" x14ac:dyDescent="0.25">
      <c r="A7" t="s">
        <v>10</v>
      </c>
      <c r="B7">
        <v>6</v>
      </c>
      <c r="C7">
        <v>2673400</v>
      </c>
      <c r="D7">
        <v>53178.62</v>
      </c>
      <c r="E7">
        <v>1110.45</v>
      </c>
      <c r="F7">
        <v>52068.17</v>
      </c>
    </row>
    <row r="8" spans="1:6" x14ac:dyDescent="0.25">
      <c r="A8" t="s">
        <v>11</v>
      </c>
      <c r="B8">
        <v>55</v>
      </c>
      <c r="C8">
        <v>33871648</v>
      </c>
      <c r="D8">
        <v>163695.57</v>
      </c>
      <c r="E8">
        <v>7736.23</v>
      </c>
      <c r="F8">
        <v>155959.34</v>
      </c>
    </row>
    <row r="9" spans="1:6" x14ac:dyDescent="0.25">
      <c r="A9" t="s">
        <v>12</v>
      </c>
      <c r="B9">
        <v>9</v>
      </c>
      <c r="C9">
        <v>4301261</v>
      </c>
      <c r="D9">
        <v>104093.57</v>
      </c>
      <c r="E9">
        <v>376.04</v>
      </c>
      <c r="F9">
        <v>103717.53</v>
      </c>
    </row>
    <row r="10" spans="1:6" x14ac:dyDescent="0.25">
      <c r="A10" t="s">
        <v>13</v>
      </c>
      <c r="B10">
        <v>7</v>
      </c>
      <c r="C10">
        <v>3405565</v>
      </c>
      <c r="D10">
        <v>5543.33</v>
      </c>
      <c r="E10">
        <v>698.53</v>
      </c>
      <c r="F10">
        <v>4844.8</v>
      </c>
    </row>
    <row r="11" spans="1:6" x14ac:dyDescent="0.25">
      <c r="A11" t="s">
        <v>14</v>
      </c>
      <c r="B11">
        <v>3</v>
      </c>
      <c r="C11">
        <v>783600</v>
      </c>
      <c r="D11">
        <v>2489.27</v>
      </c>
      <c r="E11">
        <v>535.71</v>
      </c>
      <c r="F11">
        <v>1953.56</v>
      </c>
    </row>
    <row r="12" spans="1:6" x14ac:dyDescent="0.25">
      <c r="A12" t="s">
        <v>15</v>
      </c>
      <c r="B12">
        <v>3</v>
      </c>
      <c r="C12">
        <v>572059</v>
      </c>
      <c r="D12">
        <v>68.34</v>
      </c>
      <c r="E12">
        <v>6.94</v>
      </c>
      <c r="F12">
        <v>61.4</v>
      </c>
    </row>
    <row r="13" spans="1:6" x14ac:dyDescent="0.25">
      <c r="A13" t="s">
        <v>16</v>
      </c>
      <c r="B13">
        <v>27</v>
      </c>
      <c r="C13">
        <v>15982378</v>
      </c>
      <c r="D13">
        <v>65754.59</v>
      </c>
      <c r="E13">
        <v>11827.77</v>
      </c>
      <c r="F13">
        <v>53926.82</v>
      </c>
    </row>
    <row r="14" spans="1:6" x14ac:dyDescent="0.25">
      <c r="A14" t="s">
        <v>17</v>
      </c>
      <c r="B14">
        <v>15</v>
      </c>
      <c r="C14">
        <v>8186453</v>
      </c>
      <c r="D14">
        <v>59424.77</v>
      </c>
      <c r="E14">
        <v>1518.63</v>
      </c>
      <c r="F14">
        <v>57906.14</v>
      </c>
    </row>
    <row r="15" spans="1:6" x14ac:dyDescent="0.25">
      <c r="A15" t="s">
        <v>18</v>
      </c>
      <c r="B15">
        <v>4</v>
      </c>
      <c r="C15">
        <v>1211537</v>
      </c>
      <c r="D15">
        <v>10930.98</v>
      </c>
      <c r="E15">
        <v>4508.3599999999997</v>
      </c>
      <c r="F15">
        <v>6422.62</v>
      </c>
    </row>
    <row r="16" spans="1:6" x14ac:dyDescent="0.25">
      <c r="A16" t="s">
        <v>19</v>
      </c>
      <c r="B16">
        <v>4</v>
      </c>
      <c r="C16">
        <v>1293953</v>
      </c>
      <c r="D16">
        <v>83570.080000000002</v>
      </c>
      <c r="E16">
        <v>822.87</v>
      </c>
      <c r="F16">
        <v>82747.210000000006</v>
      </c>
    </row>
    <row r="17" spans="1:6" x14ac:dyDescent="0.25">
      <c r="A17" t="s">
        <v>20</v>
      </c>
      <c r="B17">
        <v>21</v>
      </c>
      <c r="C17">
        <v>12419293</v>
      </c>
      <c r="D17">
        <v>57914.38</v>
      </c>
      <c r="E17">
        <v>2330.79</v>
      </c>
      <c r="F17">
        <v>55583.58</v>
      </c>
    </row>
    <row r="18" spans="1:6" x14ac:dyDescent="0.25">
      <c r="A18" t="s">
        <v>21</v>
      </c>
      <c r="B18">
        <v>11</v>
      </c>
      <c r="C18">
        <v>6080485</v>
      </c>
      <c r="D18">
        <v>36417.730000000003</v>
      </c>
      <c r="E18">
        <v>550.83000000000004</v>
      </c>
      <c r="F18">
        <v>35866.9</v>
      </c>
    </row>
    <row r="19" spans="1:6" x14ac:dyDescent="0.25">
      <c r="A19" t="s">
        <v>22</v>
      </c>
      <c r="B19">
        <v>7</v>
      </c>
      <c r="C19">
        <v>2926324</v>
      </c>
      <c r="D19">
        <v>56271.55</v>
      </c>
      <c r="E19">
        <v>402.2</v>
      </c>
      <c r="F19">
        <v>55869.36</v>
      </c>
    </row>
    <row r="20" spans="1:6" x14ac:dyDescent="0.25">
      <c r="A20" t="s">
        <v>23</v>
      </c>
      <c r="B20">
        <v>6</v>
      </c>
      <c r="C20">
        <v>2688418</v>
      </c>
      <c r="D20">
        <v>82276.84</v>
      </c>
      <c r="E20">
        <v>461.96</v>
      </c>
      <c r="F20">
        <v>81814.880000000005</v>
      </c>
    </row>
    <row r="21" spans="1:6" x14ac:dyDescent="0.25">
      <c r="A21" t="s">
        <v>24</v>
      </c>
      <c r="B21">
        <v>8</v>
      </c>
      <c r="C21">
        <v>4041769</v>
      </c>
      <c r="D21">
        <v>40409.019999999997</v>
      </c>
      <c r="E21">
        <v>680.85</v>
      </c>
      <c r="F21">
        <v>39728.18</v>
      </c>
    </row>
    <row r="22" spans="1:6" x14ac:dyDescent="0.25">
      <c r="A22" t="s">
        <v>25</v>
      </c>
      <c r="B22">
        <v>9</v>
      </c>
      <c r="C22">
        <v>4468976</v>
      </c>
      <c r="D22">
        <v>51839.7</v>
      </c>
      <c r="E22">
        <v>8277.85</v>
      </c>
      <c r="F22">
        <v>43561.85</v>
      </c>
    </row>
    <row r="23" spans="1:6" x14ac:dyDescent="0.25">
      <c r="A23" t="s">
        <v>26</v>
      </c>
      <c r="B23">
        <v>4</v>
      </c>
      <c r="C23">
        <v>1274923</v>
      </c>
      <c r="D23">
        <v>35384.65</v>
      </c>
      <c r="E23">
        <v>4523.1000000000004</v>
      </c>
      <c r="F23">
        <v>30861.55</v>
      </c>
    </row>
    <row r="24" spans="1:6" x14ac:dyDescent="0.25">
      <c r="A24" t="s">
        <v>27</v>
      </c>
      <c r="B24">
        <v>10</v>
      </c>
      <c r="C24">
        <v>5296486</v>
      </c>
      <c r="D24">
        <v>12406.68</v>
      </c>
      <c r="E24">
        <v>2632.86</v>
      </c>
      <c r="F24">
        <v>9773.82</v>
      </c>
    </row>
    <row r="25" spans="1:6" x14ac:dyDescent="0.25">
      <c r="A25" t="s">
        <v>28</v>
      </c>
      <c r="B25">
        <v>12</v>
      </c>
      <c r="C25">
        <v>6349097</v>
      </c>
      <c r="D25">
        <v>10554.57</v>
      </c>
      <c r="E25">
        <v>2714.55</v>
      </c>
      <c r="F25">
        <v>7840.02</v>
      </c>
    </row>
    <row r="26" spans="1:6" x14ac:dyDescent="0.25">
      <c r="A26" t="s">
        <v>29</v>
      </c>
      <c r="B26">
        <v>17</v>
      </c>
      <c r="C26">
        <v>9938444</v>
      </c>
      <c r="D26">
        <v>96716.11</v>
      </c>
      <c r="E26">
        <v>39912.28</v>
      </c>
      <c r="F26">
        <v>56803.82</v>
      </c>
    </row>
    <row r="27" spans="1:6" x14ac:dyDescent="0.25">
      <c r="A27" t="s">
        <v>30</v>
      </c>
      <c r="B27">
        <v>10</v>
      </c>
      <c r="C27">
        <v>4919479</v>
      </c>
      <c r="D27">
        <v>86938.87</v>
      </c>
      <c r="E27">
        <v>7328.79</v>
      </c>
      <c r="F27">
        <v>79610.080000000002</v>
      </c>
    </row>
    <row r="28" spans="1:6" x14ac:dyDescent="0.25">
      <c r="A28" t="s">
        <v>31</v>
      </c>
      <c r="B28">
        <v>6</v>
      </c>
      <c r="C28">
        <v>2844658</v>
      </c>
      <c r="D28">
        <v>48430.19</v>
      </c>
      <c r="E28">
        <v>1523.24</v>
      </c>
      <c r="F28">
        <v>46906.96</v>
      </c>
    </row>
    <row r="29" spans="1:6" x14ac:dyDescent="0.25">
      <c r="A29" t="s">
        <v>32</v>
      </c>
      <c r="B29">
        <v>11</v>
      </c>
      <c r="C29">
        <v>5595211</v>
      </c>
      <c r="D29">
        <v>69704.31</v>
      </c>
      <c r="E29">
        <v>818.39</v>
      </c>
      <c r="F29">
        <v>68885.929999999993</v>
      </c>
    </row>
    <row r="30" spans="1:6" x14ac:dyDescent="0.25">
      <c r="A30" t="s">
        <v>33</v>
      </c>
      <c r="B30">
        <v>3</v>
      </c>
      <c r="C30">
        <v>902195</v>
      </c>
      <c r="D30">
        <v>147042.4</v>
      </c>
      <c r="E30">
        <v>1489.96</v>
      </c>
      <c r="F30">
        <v>145552.43</v>
      </c>
    </row>
    <row r="31" spans="1:6" x14ac:dyDescent="0.25">
      <c r="A31" t="s">
        <v>34</v>
      </c>
      <c r="B31">
        <v>5</v>
      </c>
      <c r="C31">
        <v>1711263</v>
      </c>
      <c r="D31">
        <v>77353.73</v>
      </c>
      <c r="E31">
        <v>481.31</v>
      </c>
      <c r="F31">
        <v>76872.41</v>
      </c>
    </row>
    <row r="32" spans="1:6" x14ac:dyDescent="0.25">
      <c r="A32" t="s">
        <v>35</v>
      </c>
      <c r="B32">
        <v>5</v>
      </c>
      <c r="C32">
        <v>1998257</v>
      </c>
      <c r="D32">
        <v>110560.71</v>
      </c>
      <c r="E32">
        <v>734.71</v>
      </c>
      <c r="F32">
        <v>109825.99</v>
      </c>
    </row>
    <row r="33" spans="1:6" x14ac:dyDescent="0.25">
      <c r="A33" t="s">
        <v>36</v>
      </c>
      <c r="B33">
        <v>4</v>
      </c>
      <c r="C33">
        <v>1235786</v>
      </c>
      <c r="D33">
        <v>9349.94</v>
      </c>
      <c r="E33">
        <v>381.84</v>
      </c>
      <c r="F33">
        <v>8968.1</v>
      </c>
    </row>
    <row r="34" spans="1:6" x14ac:dyDescent="0.25">
      <c r="A34" t="s">
        <v>37</v>
      </c>
      <c r="B34">
        <v>15</v>
      </c>
      <c r="C34">
        <v>8414350</v>
      </c>
      <c r="D34">
        <v>8721.2999999999993</v>
      </c>
      <c r="E34">
        <v>1303.96</v>
      </c>
      <c r="F34">
        <v>7417.34</v>
      </c>
    </row>
    <row r="35" spans="1:6" x14ac:dyDescent="0.25">
      <c r="A35" t="s">
        <v>38</v>
      </c>
      <c r="B35">
        <v>5</v>
      </c>
      <c r="C35">
        <v>1819046</v>
      </c>
      <c r="D35">
        <v>121589.48</v>
      </c>
      <c r="E35">
        <v>233.96</v>
      </c>
      <c r="F35">
        <v>121355.53</v>
      </c>
    </row>
    <row r="36" spans="1:6" x14ac:dyDescent="0.25">
      <c r="A36" t="s">
        <v>39</v>
      </c>
      <c r="B36">
        <v>31</v>
      </c>
      <c r="C36">
        <v>18976457</v>
      </c>
      <c r="D36">
        <v>54556</v>
      </c>
      <c r="E36">
        <v>7342.22</v>
      </c>
      <c r="F36">
        <v>47213.79</v>
      </c>
    </row>
    <row r="37" spans="1:6" x14ac:dyDescent="0.25">
      <c r="A37" t="s">
        <v>40</v>
      </c>
      <c r="B37">
        <v>15</v>
      </c>
      <c r="C37">
        <v>8049313</v>
      </c>
      <c r="D37">
        <v>53818.51</v>
      </c>
      <c r="E37">
        <v>5107.63</v>
      </c>
      <c r="F37">
        <v>48710.879999999997</v>
      </c>
    </row>
    <row r="38" spans="1:6" x14ac:dyDescent="0.25">
      <c r="A38" t="s">
        <v>41</v>
      </c>
      <c r="B38">
        <v>3</v>
      </c>
      <c r="C38">
        <v>642200</v>
      </c>
      <c r="D38">
        <v>70699.789999999994</v>
      </c>
      <c r="E38">
        <v>1723.86</v>
      </c>
      <c r="F38">
        <v>68975.929999999993</v>
      </c>
    </row>
    <row r="39" spans="1:6" x14ac:dyDescent="0.25">
      <c r="A39" t="s">
        <v>42</v>
      </c>
      <c r="B39">
        <v>20</v>
      </c>
      <c r="C39">
        <v>11353140</v>
      </c>
      <c r="D39">
        <v>44824.9</v>
      </c>
      <c r="E39">
        <v>3876.53</v>
      </c>
      <c r="F39">
        <v>40948.379999999997</v>
      </c>
    </row>
    <row r="40" spans="1:6" x14ac:dyDescent="0.25">
      <c r="A40" t="s">
        <v>43</v>
      </c>
      <c r="B40">
        <v>7</v>
      </c>
      <c r="C40">
        <v>3450654</v>
      </c>
      <c r="D40">
        <v>69898.19</v>
      </c>
      <c r="E40">
        <v>1231.1300000000001</v>
      </c>
      <c r="F40">
        <v>68667.06</v>
      </c>
    </row>
    <row r="41" spans="1:6" x14ac:dyDescent="0.25">
      <c r="A41" t="s">
        <v>44</v>
      </c>
      <c r="B41">
        <v>7</v>
      </c>
      <c r="C41">
        <v>3421399</v>
      </c>
      <c r="D41">
        <v>98380.64</v>
      </c>
      <c r="E41">
        <v>2383.85</v>
      </c>
      <c r="F41">
        <v>95996.79</v>
      </c>
    </row>
    <row r="42" spans="1:6" x14ac:dyDescent="0.25">
      <c r="A42" t="s">
        <v>45</v>
      </c>
      <c r="B42">
        <v>21</v>
      </c>
      <c r="C42">
        <v>12281054</v>
      </c>
      <c r="D42">
        <v>46055.24</v>
      </c>
      <c r="E42">
        <v>1238.6300000000001</v>
      </c>
      <c r="F42">
        <v>44816.61</v>
      </c>
    </row>
    <row r="43" spans="1:6" x14ac:dyDescent="0.25">
      <c r="A43" t="s">
        <v>46</v>
      </c>
      <c r="B43">
        <v>4</v>
      </c>
      <c r="C43">
        <v>1048319</v>
      </c>
      <c r="D43">
        <v>1545.05</v>
      </c>
      <c r="E43">
        <v>500.12</v>
      </c>
      <c r="F43">
        <v>1044.93</v>
      </c>
    </row>
    <row r="44" spans="1:6" x14ac:dyDescent="0.25">
      <c r="A44" t="s">
        <v>47</v>
      </c>
      <c r="B44">
        <v>8</v>
      </c>
      <c r="C44">
        <v>4012012</v>
      </c>
      <c r="D44">
        <v>32020.2</v>
      </c>
      <c r="E44">
        <v>1910.73</v>
      </c>
      <c r="F44">
        <v>30109.47</v>
      </c>
    </row>
    <row r="45" spans="1:6" x14ac:dyDescent="0.25">
      <c r="A45" t="s">
        <v>48</v>
      </c>
      <c r="B45">
        <v>3</v>
      </c>
      <c r="C45">
        <v>754844</v>
      </c>
      <c r="D45">
        <v>77116.490000000005</v>
      </c>
      <c r="E45">
        <v>1231.8499999999999</v>
      </c>
      <c r="F45">
        <v>75884.639999999999</v>
      </c>
    </row>
    <row r="46" spans="1:6" x14ac:dyDescent="0.25">
      <c r="A46" t="s">
        <v>49</v>
      </c>
      <c r="B46">
        <v>11</v>
      </c>
      <c r="C46">
        <v>5689283</v>
      </c>
      <c r="D46">
        <v>42143.27</v>
      </c>
      <c r="E46">
        <v>926.15</v>
      </c>
      <c r="F46">
        <v>41217.120000000003</v>
      </c>
    </row>
    <row r="47" spans="1:6" x14ac:dyDescent="0.25">
      <c r="A47" t="s">
        <v>50</v>
      </c>
      <c r="B47">
        <v>34</v>
      </c>
      <c r="C47">
        <v>20851820</v>
      </c>
      <c r="D47">
        <v>268580.82</v>
      </c>
      <c r="E47">
        <v>6783.7</v>
      </c>
      <c r="F47">
        <v>261797.12</v>
      </c>
    </row>
    <row r="48" spans="1:6" x14ac:dyDescent="0.25">
      <c r="A48" t="s">
        <v>51</v>
      </c>
      <c r="B48">
        <v>5</v>
      </c>
      <c r="C48">
        <v>2233169</v>
      </c>
      <c r="D48">
        <v>84898.83</v>
      </c>
      <c r="E48">
        <v>2755.18</v>
      </c>
      <c r="F48">
        <v>82143.649999999994</v>
      </c>
    </row>
    <row r="49" spans="1:6" x14ac:dyDescent="0.25">
      <c r="A49" t="s">
        <v>52</v>
      </c>
      <c r="B49">
        <v>3</v>
      </c>
      <c r="C49">
        <v>608827</v>
      </c>
      <c r="D49">
        <v>9614.26</v>
      </c>
      <c r="E49">
        <v>364.7</v>
      </c>
      <c r="F49">
        <v>9249.56</v>
      </c>
    </row>
    <row r="50" spans="1:6" x14ac:dyDescent="0.25">
      <c r="A50" t="s">
        <v>53</v>
      </c>
      <c r="B50">
        <v>13</v>
      </c>
      <c r="C50">
        <v>7078515</v>
      </c>
      <c r="D50">
        <v>42774.2</v>
      </c>
      <c r="E50">
        <v>3180.13</v>
      </c>
      <c r="F50">
        <v>39594.07</v>
      </c>
    </row>
    <row r="51" spans="1:6" x14ac:dyDescent="0.25">
      <c r="A51" t="s">
        <v>54</v>
      </c>
      <c r="B51">
        <v>11</v>
      </c>
      <c r="C51">
        <v>5894121</v>
      </c>
      <c r="D51">
        <v>71299.64</v>
      </c>
      <c r="E51">
        <v>4755.58</v>
      </c>
      <c r="F51">
        <v>66544.06</v>
      </c>
    </row>
    <row r="52" spans="1:6" x14ac:dyDescent="0.25">
      <c r="A52" t="s">
        <v>55</v>
      </c>
      <c r="B52">
        <v>5</v>
      </c>
      <c r="C52">
        <v>1808344</v>
      </c>
      <c r="D52">
        <v>24229.759999999998</v>
      </c>
      <c r="E52">
        <v>152.03</v>
      </c>
      <c r="F52">
        <v>24077.73</v>
      </c>
    </row>
    <row r="53" spans="1:6" x14ac:dyDescent="0.25">
      <c r="A53" t="s">
        <v>56</v>
      </c>
      <c r="B53">
        <v>10</v>
      </c>
      <c r="C53">
        <v>5363675</v>
      </c>
      <c r="D53">
        <v>65497.82</v>
      </c>
      <c r="E53">
        <v>11187.72</v>
      </c>
      <c r="F53">
        <v>54310.1</v>
      </c>
    </row>
    <row r="54" spans="1:6" x14ac:dyDescent="0.25">
      <c r="A54" t="s">
        <v>57</v>
      </c>
      <c r="B54">
        <v>3</v>
      </c>
      <c r="C54">
        <v>493782</v>
      </c>
      <c r="D54">
        <v>97813.56</v>
      </c>
      <c r="E54">
        <v>713.16</v>
      </c>
      <c r="F54">
        <v>97100.4</v>
      </c>
    </row>
    <row r="57" spans="1:6" x14ac:dyDescent="0.25">
      <c r="A5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Sheet2</vt:lpstr>
      <vt:lpstr>Data (2)</vt:lpstr>
      <vt:lpstr>OrginalData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MikePauline</dc:creator>
  <cp:lastModifiedBy>MikePauline</cp:lastModifiedBy>
  <dcterms:created xsi:type="dcterms:W3CDTF">2017-12-14T01:04:00Z</dcterms:created>
  <dcterms:modified xsi:type="dcterms:W3CDTF">2018-01-30T04:35:24Z</dcterms:modified>
</cp:coreProperties>
</file>