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WasDriveF\Personal\AA-Mike\AAAA-Rotary\Training\Excel\FromMikeAltomare\"/>
    </mc:Choice>
  </mc:AlternateContent>
  <bookViews>
    <workbookView xWindow="0" yWindow="0" windowWidth="26520" windowHeight="11085" xr2:uid="{00000000-000D-0000-FFFF-FFFF00000000}"/>
  </bookViews>
  <sheets>
    <sheet name="Sheet1-AsProvided" sheetId="1" r:id="rId1"/>
    <sheet name="Sheet1-AsModified" sheetId="2" r:id="rId2"/>
    <sheet name="Sheet1-InProcess" sheetId="3" r:id="rId3"/>
    <sheet name="Sheet1-Solved-1" sheetId="4" r:id="rId4"/>
    <sheet name="Sheet1-Solved-2" sheetId="6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3" l="1"/>
  <c r="K24" i="4"/>
  <c r="N24" i="4"/>
  <c r="H24" i="4"/>
  <c r="D6" i="4"/>
  <c r="F24" i="4"/>
  <c r="F25" i="4"/>
  <c r="F26" i="4"/>
  <c r="F27" i="4"/>
  <c r="F28" i="4"/>
  <c r="G20" i="4"/>
  <c r="I21" i="6"/>
  <c r="J21" i="6"/>
  <c r="K21" i="6"/>
  <c r="H21" i="6"/>
  <c r="G22" i="6"/>
  <c r="G23" i="6"/>
  <c r="G24" i="6"/>
  <c r="G25" i="6"/>
  <c r="G26" i="6"/>
  <c r="D22" i="6"/>
  <c r="D24" i="6"/>
  <c r="D25" i="6"/>
  <c r="D26" i="6"/>
  <c r="D23" i="6"/>
  <c r="R5" i="2"/>
  <c r="R6" i="2"/>
  <c r="R7" i="2"/>
  <c r="R8" i="2"/>
  <c r="R9" i="2"/>
  <c r="R10" i="2"/>
  <c r="R11" i="2"/>
  <c r="R12" i="2"/>
  <c r="R13" i="2"/>
  <c r="R4" i="2"/>
  <c r="F6" i="4"/>
  <c r="G6" i="4"/>
  <c r="H6" i="4"/>
  <c r="I6" i="4"/>
  <c r="J6" i="4"/>
  <c r="K6" i="4"/>
  <c r="L6" i="4"/>
  <c r="M6" i="4"/>
  <c r="N6" i="4"/>
  <c r="O6" i="4"/>
  <c r="P6" i="4"/>
  <c r="Q6" i="4"/>
  <c r="R6" i="4"/>
  <c r="F7" i="4"/>
  <c r="G7" i="4"/>
  <c r="H7" i="4"/>
  <c r="I7" i="4"/>
  <c r="J7" i="4"/>
  <c r="K7" i="4"/>
  <c r="L7" i="4"/>
  <c r="M7" i="4"/>
  <c r="N7" i="4"/>
  <c r="O7" i="4"/>
  <c r="P7" i="4"/>
  <c r="Q7" i="4"/>
  <c r="R7" i="4"/>
  <c r="F8" i="4"/>
  <c r="G8" i="4"/>
  <c r="H8" i="4"/>
  <c r="I8" i="4"/>
  <c r="J8" i="4"/>
  <c r="K8" i="4"/>
  <c r="L8" i="4"/>
  <c r="M8" i="4"/>
  <c r="N8" i="4"/>
  <c r="O8" i="4"/>
  <c r="P8" i="4"/>
  <c r="Q8" i="4"/>
  <c r="R8" i="4"/>
  <c r="F9" i="4"/>
  <c r="G9" i="4"/>
  <c r="H9" i="4"/>
  <c r="I9" i="4"/>
  <c r="J9" i="4"/>
  <c r="K9" i="4"/>
  <c r="L9" i="4"/>
  <c r="M9" i="4"/>
  <c r="N9" i="4"/>
  <c r="O9" i="4"/>
  <c r="P9" i="4"/>
  <c r="Q9" i="4"/>
  <c r="R9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E6" i="4"/>
  <c r="E7" i="4"/>
  <c r="E8" i="4"/>
  <c r="E9" i="4"/>
  <c r="E10" i="4"/>
  <c r="E11" i="4"/>
  <c r="E12" i="4"/>
  <c r="E13" i="4"/>
  <c r="E14" i="4"/>
  <c r="E15" i="4"/>
  <c r="D7" i="4"/>
  <c r="D8" i="4"/>
  <c r="D9" i="4"/>
  <c r="D10" i="4"/>
  <c r="D11" i="4"/>
  <c r="D12" i="4"/>
  <c r="D13" i="4"/>
  <c r="D14" i="4"/>
  <c r="D15" i="4"/>
  <c r="C7" i="3"/>
  <c r="C8" i="3"/>
  <c r="C9" i="3"/>
  <c r="C10" i="3"/>
  <c r="C11" i="3"/>
  <c r="C12" i="3"/>
  <c r="C13" i="3"/>
  <c r="C14" i="3"/>
  <c r="C15" i="3"/>
  <c r="C6" i="3"/>
  <c r="F6" i="3"/>
  <c r="G6" i="3"/>
  <c r="F7" i="3"/>
  <c r="G7" i="3"/>
  <c r="F8" i="3"/>
  <c r="G8" i="3"/>
  <c r="F9" i="3"/>
  <c r="G9" i="3"/>
  <c r="F10" i="3"/>
  <c r="G10" i="3"/>
  <c r="F11" i="3"/>
  <c r="G11" i="3"/>
  <c r="F12" i="3"/>
  <c r="G12" i="3"/>
  <c r="F13" i="3"/>
  <c r="G13" i="3"/>
  <c r="F14" i="3"/>
  <c r="G14" i="3"/>
  <c r="F15" i="3"/>
  <c r="G15" i="3"/>
  <c r="E7" i="3"/>
  <c r="E8" i="3"/>
  <c r="E9" i="3"/>
  <c r="E10" i="3"/>
  <c r="E11" i="3"/>
  <c r="E12" i="3"/>
  <c r="E13" i="3"/>
  <c r="E14" i="3"/>
  <c r="E15" i="3"/>
  <c r="E6" i="3"/>
  <c r="D7" i="3"/>
  <c r="D8" i="3"/>
  <c r="D9" i="3"/>
  <c r="D10" i="3"/>
  <c r="D11" i="3"/>
  <c r="D12" i="3"/>
  <c r="D13" i="3"/>
  <c r="D14" i="3"/>
  <c r="D15" i="3"/>
  <c r="H5" i="2"/>
  <c r="H6" i="2"/>
  <c r="H7" i="2"/>
  <c r="H8" i="2"/>
  <c r="H9" i="2"/>
  <c r="H10" i="2"/>
  <c r="H11" i="2"/>
  <c r="H12" i="2"/>
  <c r="H13" i="2"/>
  <c r="H4" i="2"/>
  <c r="G5" i="2"/>
  <c r="G6" i="2"/>
  <c r="G7" i="2"/>
  <c r="G8" i="2"/>
  <c r="G9" i="2"/>
  <c r="G10" i="2"/>
  <c r="G11" i="2"/>
  <c r="G12" i="2"/>
  <c r="G13" i="2"/>
  <c r="G4" i="2"/>
  <c r="F5" i="2"/>
  <c r="F6" i="2"/>
  <c r="F7" i="2"/>
  <c r="F8" i="2"/>
  <c r="F9" i="2"/>
  <c r="F10" i="2"/>
  <c r="F11" i="2"/>
  <c r="F12" i="2"/>
  <c r="F13" i="2"/>
  <c r="F4" i="2"/>
  <c r="E5" i="2"/>
  <c r="E6" i="2"/>
  <c r="E7" i="2"/>
  <c r="E8" i="2"/>
  <c r="E9" i="2"/>
  <c r="E10" i="2"/>
  <c r="E11" i="2"/>
  <c r="E12" i="2"/>
  <c r="E13" i="2"/>
  <c r="E4" i="2"/>
  <c r="D5" i="2"/>
  <c r="D6" i="2"/>
  <c r="D7" i="2"/>
  <c r="D8" i="2"/>
  <c r="D9" i="2"/>
  <c r="D10" i="2"/>
  <c r="D11" i="2"/>
  <c r="D12" i="2"/>
  <c r="D13" i="2"/>
  <c r="D4" i="2"/>
  <c r="C4" i="1"/>
  <c r="G19" i="6"/>
  <c r="F6" i="6"/>
  <c r="J6" i="6"/>
  <c r="N6" i="6"/>
  <c r="R6" i="6"/>
  <c r="I7" i="6"/>
  <c r="M7" i="6"/>
  <c r="Q7" i="6"/>
  <c r="H8" i="6"/>
  <c r="L8" i="6"/>
  <c r="P8" i="6"/>
  <c r="G9" i="6"/>
  <c r="K9" i="6"/>
  <c r="O9" i="6"/>
  <c r="F10" i="6"/>
  <c r="J10" i="6"/>
  <c r="N10" i="6"/>
  <c r="R10" i="6"/>
  <c r="I11" i="6"/>
  <c r="M11" i="6"/>
  <c r="Q11" i="6"/>
  <c r="H12" i="6"/>
  <c r="L12" i="6"/>
  <c r="P12" i="6"/>
  <c r="G13" i="6"/>
  <c r="K13" i="6"/>
  <c r="O13" i="6"/>
  <c r="F14" i="6"/>
  <c r="J14" i="6"/>
  <c r="N14" i="6"/>
  <c r="R14" i="6"/>
  <c r="I15" i="6"/>
  <c r="M15" i="6"/>
  <c r="Q15" i="6"/>
  <c r="G6" i="6"/>
  <c r="K6" i="6"/>
  <c r="O6" i="6"/>
  <c r="F7" i="6"/>
  <c r="J7" i="6"/>
  <c r="N7" i="6"/>
  <c r="R7" i="6"/>
  <c r="I8" i="6"/>
  <c r="M8" i="6"/>
  <c r="Q8" i="6"/>
  <c r="H9" i="6"/>
  <c r="L9" i="6"/>
  <c r="P9" i="6"/>
  <c r="G10" i="6"/>
  <c r="K10" i="6"/>
  <c r="O10" i="6"/>
  <c r="F11" i="6"/>
  <c r="J11" i="6"/>
  <c r="N11" i="6"/>
  <c r="R11" i="6"/>
  <c r="I12" i="6"/>
  <c r="M12" i="6"/>
  <c r="Q12" i="6"/>
  <c r="H13" i="6"/>
  <c r="L13" i="6"/>
  <c r="P13" i="6"/>
  <c r="G14" i="6"/>
  <c r="K14" i="6"/>
  <c r="O14" i="6"/>
  <c r="F15" i="6"/>
  <c r="J15" i="6"/>
  <c r="N15" i="6"/>
  <c r="R15" i="6"/>
  <c r="H6" i="6"/>
  <c r="L6" i="6"/>
  <c r="P6" i="6"/>
  <c r="G7" i="6"/>
  <c r="K7" i="6"/>
  <c r="O7" i="6"/>
  <c r="F8" i="6"/>
  <c r="J8" i="6"/>
  <c r="N8" i="6"/>
  <c r="R8" i="6"/>
  <c r="I9" i="6"/>
  <c r="M9" i="6"/>
  <c r="Q9" i="6"/>
  <c r="H10" i="6"/>
  <c r="L10" i="6"/>
  <c r="P10" i="6"/>
  <c r="G11" i="6"/>
  <c r="K11" i="6"/>
  <c r="O11" i="6"/>
  <c r="F12" i="6"/>
  <c r="J12" i="6"/>
  <c r="N12" i="6"/>
  <c r="R12" i="6"/>
  <c r="I13" i="6"/>
  <c r="M13" i="6"/>
  <c r="Q13" i="6"/>
  <c r="H14" i="6"/>
  <c r="L14" i="6"/>
  <c r="P14" i="6"/>
  <c r="G15" i="6"/>
  <c r="K15" i="6"/>
  <c r="O15" i="6"/>
  <c r="I6" i="6"/>
  <c r="M6" i="6"/>
  <c r="Q6" i="6"/>
  <c r="H7" i="6"/>
  <c r="L7" i="6"/>
  <c r="P7" i="6"/>
  <c r="G8" i="6"/>
  <c r="K8" i="6"/>
  <c r="O8" i="6"/>
  <c r="F9" i="6"/>
  <c r="J9" i="6"/>
  <c r="N9" i="6"/>
  <c r="R9" i="6"/>
  <c r="I10" i="6"/>
  <c r="M10" i="6"/>
  <c r="Q10" i="6"/>
  <c r="H11" i="6"/>
  <c r="L11" i="6"/>
  <c r="P11" i="6"/>
  <c r="G12" i="6"/>
  <c r="K12" i="6"/>
  <c r="O12" i="6"/>
  <c r="F13" i="6"/>
  <c r="J13" i="6"/>
  <c r="N13" i="6"/>
  <c r="R13" i="6"/>
  <c r="I14" i="6"/>
  <c r="M14" i="6"/>
  <c r="Q14" i="6"/>
  <c r="H15" i="6"/>
  <c r="L15" i="6"/>
  <c r="P15" i="6"/>
  <c r="E7" i="6"/>
  <c r="E11" i="6"/>
  <c r="E15" i="6"/>
  <c r="E8" i="6"/>
  <c r="E12" i="6"/>
  <c r="E9" i="6"/>
  <c r="E13" i="6"/>
  <c r="E10" i="6"/>
  <c r="E14" i="6"/>
  <c r="E6" i="6"/>
  <c r="D7" i="6"/>
  <c r="D11" i="6"/>
  <c r="D15" i="6"/>
  <c r="D8" i="6"/>
  <c r="D12" i="6"/>
  <c r="D14" i="6"/>
  <c r="D9" i="6"/>
  <c r="D13" i="6"/>
  <c r="D10" i="6"/>
  <c r="D6" i="6"/>
  <c r="H23" i="6"/>
  <c r="H24" i="6"/>
  <c r="H25" i="6"/>
  <c r="H26" i="6"/>
  <c r="H22" i="6"/>
  <c r="G21" i="6"/>
  <c r="E22" i="6"/>
  <c r="E26" i="6"/>
  <c r="E23" i="6"/>
  <c r="E24" i="6"/>
  <c r="E25" i="6"/>
  <c r="E21" i="6"/>
  <c r="D21" i="6"/>
  <c r="C8" i="1" l="1"/>
  <c r="C13" i="1"/>
  <c r="C12" i="1"/>
  <c r="C11" i="1"/>
  <c r="C10" i="1"/>
  <c r="C9" i="1"/>
  <c r="C7" i="1"/>
  <c r="C6" i="1"/>
  <c r="C5" i="1"/>
</calcChain>
</file>

<file path=xl/sharedStrings.xml><?xml version="1.0" encoding="utf-8"?>
<sst xmlns="http://schemas.openxmlformats.org/spreadsheetml/2006/main" count="29" uniqueCount="21">
  <si>
    <t>Million Gallons per Day</t>
  </si>
  <si>
    <t>lbs of CLO2</t>
  </si>
  <si>
    <t>Million Gallons per Day lbs of CLO2</t>
  </si>
  <si>
    <t>Constant</t>
  </si>
  <si>
    <t xml:space="preserve">Million Gallons per Day </t>
  </si>
  <si>
    <t>lbs of CLO1</t>
  </si>
  <si>
    <t>ADDRESS(row_num, column_num, [abs_num], [a1], [sheet_text])</t>
  </si>
  <si>
    <t>INDIRECT(ref_text, [a1])</t>
  </si>
  <si>
    <t>INDIRECT(ADDRESS(3,2))  ====&gt;</t>
  </si>
  <si>
    <t>OFFSET(reference, rows, cols, [height], [width])</t>
  </si>
  <si>
    <t>====&gt;</t>
  </si>
  <si>
    <t>OFFSET(A1, 2,1)</t>
  </si>
  <si>
    <t>OFFSET($A$5,$A6,1)</t>
  </si>
  <si>
    <t>OFFSET($A$5,$A7,1)</t>
  </si>
  <si>
    <t>OFFSET($A$5,$A8,1)</t>
  </si>
  <si>
    <t>OFFSET($A$5,$A9,1)</t>
  </si>
  <si>
    <t>OFFSET($A$5,$A10,1)</t>
  </si>
  <si>
    <t>OFFSET($D$2,2,D$3-1)</t>
  </si>
  <si>
    <t>OFFSET($D$2,2,G$3-1)</t>
  </si>
  <si>
    <t>OFFSET($D$2,2,J$3-1)</t>
  </si>
  <si>
    <t>SUM(A4*8.34*C2)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</si>
</sst>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42729"/>
      <name val="Consolas"/>
      <family val="3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164" fontId="0" fillId="0" borderId="0" xfId="0" applyNumberFormat="1"/>
    <xf numFmtId="43" fontId="0" fillId="0" borderId="0" xfId="1" applyFont="1"/>
    <xf numFmtId="166" fontId="0" fillId="0" borderId="0" xfId="1" applyNumberFormat="1" applyFont="1"/>
    <xf numFmtId="0" fontId="2" fillId="2" borderId="1" xfId="0" applyFont="1" applyFill="1" applyBorder="1"/>
    <xf numFmtId="43" fontId="2" fillId="2" borderId="2" xfId="1" applyFont="1" applyFill="1" applyBorder="1"/>
    <xf numFmtId="43" fontId="0" fillId="0" borderId="0" xfId="0" applyNumberFormat="1"/>
    <xf numFmtId="166" fontId="0" fillId="3" borderId="4" xfId="1" applyNumberFormat="1" applyFont="1" applyFill="1" applyBorder="1"/>
    <xf numFmtId="166" fontId="0" fillId="3" borderId="5" xfId="1" applyNumberFormat="1" applyFont="1" applyFill="1" applyBorder="1"/>
    <xf numFmtId="166" fontId="0" fillId="3" borderId="6" xfId="1" applyNumberFormat="1" applyFont="1" applyFill="1" applyBorder="1"/>
    <xf numFmtId="43" fontId="0" fillId="3" borderId="7" xfId="1" applyFont="1" applyFill="1" applyBorder="1"/>
    <xf numFmtId="43" fontId="0" fillId="3" borderId="8" xfId="1" applyFont="1" applyFill="1" applyBorder="1"/>
    <xf numFmtId="43" fontId="0" fillId="3" borderId="9" xfId="1" applyFont="1" applyFill="1" applyBorder="1"/>
    <xf numFmtId="43" fontId="0" fillId="3" borderId="6" xfId="1" applyFont="1" applyFill="1" applyBorder="1"/>
    <xf numFmtId="166" fontId="0" fillId="3" borderId="10" xfId="1" applyNumberFormat="1" applyFont="1" applyFill="1" applyBorder="1"/>
    <xf numFmtId="43" fontId="0" fillId="3" borderId="11" xfId="1" applyFont="1" applyFill="1" applyBorder="1"/>
    <xf numFmtId="166" fontId="0" fillId="3" borderId="7" xfId="1" applyNumberFormat="1" applyFont="1" applyFill="1" applyBorder="1"/>
    <xf numFmtId="43" fontId="0" fillId="4" borderId="3" xfId="1" applyFont="1" applyFill="1" applyBorder="1"/>
    <xf numFmtId="43" fontId="0" fillId="4" borderId="4" xfId="1" applyFont="1" applyFill="1" applyBorder="1"/>
    <xf numFmtId="43" fontId="0" fillId="4" borderId="5" xfId="1" applyFont="1" applyFill="1" applyBorder="1"/>
    <xf numFmtId="43" fontId="0" fillId="4" borderId="6" xfId="1" applyFont="1" applyFill="1" applyBorder="1"/>
    <xf numFmtId="43" fontId="0" fillId="4" borderId="10" xfId="1" applyFont="1" applyFill="1" applyBorder="1"/>
    <xf numFmtId="43" fontId="0" fillId="4" borderId="11" xfId="1" applyFont="1" applyFill="1" applyBorder="1"/>
    <xf numFmtId="43" fontId="0" fillId="4" borderId="7" xfId="1" applyFont="1" applyFill="1" applyBorder="1"/>
    <xf numFmtId="43" fontId="0" fillId="4" borderId="8" xfId="1" applyFont="1" applyFill="1" applyBorder="1"/>
    <xf numFmtId="43" fontId="0" fillId="4" borderId="9" xfId="1" applyFont="1" applyFill="1" applyBorder="1"/>
    <xf numFmtId="43" fontId="2" fillId="0" borderId="0" xfId="1" applyFont="1"/>
    <xf numFmtId="0" fontId="2" fillId="0" borderId="1" xfId="0" applyFont="1" applyBorder="1"/>
    <xf numFmtId="0" fontId="2" fillId="0" borderId="2" xfId="0" applyFont="1" applyBorder="1"/>
    <xf numFmtId="0" fontId="3" fillId="0" borderId="0" xfId="0" applyFont="1"/>
    <xf numFmtId="0" fontId="0" fillId="0" borderId="0" xfId="0" quotePrefix="1"/>
    <xf numFmtId="164" fontId="0" fillId="0" borderId="0" xfId="0" quotePrefix="1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2:Q13"/>
  <sheetViews>
    <sheetView tabSelected="1" workbookViewId="0">
      <selection activeCell="F26" sqref="F26"/>
    </sheetView>
  </sheetViews>
  <sheetFormatPr defaultRowHeight="15" x14ac:dyDescent="0.25"/>
  <cols>
    <col min="1" max="1" width="18.5703125" customWidth="1"/>
    <col min="2" max="2" width="2.42578125" customWidth="1"/>
    <col min="3" max="3" width="11.42578125" customWidth="1"/>
  </cols>
  <sheetData>
    <row r="2" spans="1:17" x14ac:dyDescent="0.25">
      <c r="C2">
        <v>0.5</v>
      </c>
      <c r="D2">
        <v>1</v>
      </c>
      <c r="E2">
        <v>1.5</v>
      </c>
      <c r="F2">
        <v>2</v>
      </c>
      <c r="G2">
        <v>2.5</v>
      </c>
      <c r="H2">
        <v>3</v>
      </c>
      <c r="I2">
        <v>3.5</v>
      </c>
      <c r="J2">
        <v>4</v>
      </c>
      <c r="K2">
        <v>4.5</v>
      </c>
      <c r="L2">
        <v>5</v>
      </c>
      <c r="M2">
        <v>10</v>
      </c>
      <c r="N2">
        <v>20</v>
      </c>
      <c r="O2">
        <v>50</v>
      </c>
      <c r="P2">
        <v>500</v>
      </c>
      <c r="Q2">
        <v>1000</v>
      </c>
    </row>
    <row r="3" spans="1:17" x14ac:dyDescent="0.25">
      <c r="A3" t="s">
        <v>0</v>
      </c>
      <c r="C3" t="s">
        <v>1</v>
      </c>
    </row>
    <row r="4" spans="1:17" x14ac:dyDescent="0.25">
      <c r="A4">
        <v>0.5</v>
      </c>
      <c r="C4" s="1">
        <f>SUM(A4*8.34*C2)</f>
        <v>2.085</v>
      </c>
      <c r="D4" s="31" t="s">
        <v>10</v>
      </c>
      <c r="E4" t="s">
        <v>20</v>
      </c>
    </row>
    <row r="5" spans="1:17" x14ac:dyDescent="0.25">
      <c r="A5">
        <v>1</v>
      </c>
      <c r="C5" s="1">
        <f>SUM(A5*8.34*C2)</f>
        <v>4.17</v>
      </c>
      <c r="D5" s="1"/>
    </row>
    <row r="6" spans="1:17" x14ac:dyDescent="0.25">
      <c r="A6">
        <v>1.5</v>
      </c>
      <c r="C6" s="1">
        <f>SUM(A6*8.34*C2)</f>
        <v>6.2549999999999999</v>
      </c>
      <c r="D6" s="1"/>
    </row>
    <row r="7" spans="1:17" x14ac:dyDescent="0.25">
      <c r="A7">
        <v>2</v>
      </c>
      <c r="C7" s="1">
        <f>SUM(A7*8.34*C2)</f>
        <v>8.34</v>
      </c>
      <c r="D7" s="1"/>
    </row>
    <row r="8" spans="1:17" x14ac:dyDescent="0.25">
      <c r="A8">
        <v>2.5</v>
      </c>
      <c r="C8" s="1">
        <f>SUM(A8*8.34*C2)</f>
        <v>10.425000000000001</v>
      </c>
      <c r="D8" s="1"/>
    </row>
    <row r="9" spans="1:17" x14ac:dyDescent="0.25">
      <c r="A9">
        <v>3</v>
      </c>
      <c r="C9" s="1">
        <f>SUM(A9*8.34*C2)</f>
        <v>12.51</v>
      </c>
      <c r="D9" s="1"/>
    </row>
    <row r="10" spans="1:17" x14ac:dyDescent="0.25">
      <c r="A10">
        <v>3.5</v>
      </c>
      <c r="C10" s="1">
        <f>SUM(A10*8.34*C2)</f>
        <v>14.594999999999999</v>
      </c>
      <c r="D10" s="1"/>
    </row>
    <row r="11" spans="1:17" x14ac:dyDescent="0.25">
      <c r="A11">
        <v>4</v>
      </c>
      <c r="C11" s="1">
        <f>SUM(A11*8.34*C2)</f>
        <v>16.68</v>
      </c>
      <c r="D11" s="1"/>
    </row>
    <row r="12" spans="1:17" x14ac:dyDescent="0.25">
      <c r="A12">
        <v>4.5</v>
      </c>
      <c r="C12" s="1">
        <f>SUM(A12*8.34*C2)</f>
        <v>18.765000000000001</v>
      </c>
      <c r="D12" s="1"/>
    </row>
    <row r="13" spans="1:17" x14ac:dyDescent="0.25">
      <c r="A13">
        <v>5</v>
      </c>
      <c r="C13" s="1">
        <f>SUM(A13*8.34*C2)</f>
        <v>20.85</v>
      </c>
      <c r="D13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D3C86-111B-456C-A502-7498B58895F2}">
  <sheetPr>
    <tabColor rgb="FFFFFF00"/>
  </sheetPr>
  <dimension ref="A1:S13"/>
  <sheetViews>
    <sheetView workbookViewId="0">
      <selection activeCell="D4" sqref="D4"/>
    </sheetView>
  </sheetViews>
  <sheetFormatPr defaultRowHeight="15" x14ac:dyDescent="0.25"/>
  <cols>
    <col min="2" max="2" width="18.5703125" customWidth="1"/>
    <col min="3" max="3" width="2.42578125" customWidth="1"/>
    <col min="4" max="4" width="11.42578125" customWidth="1"/>
    <col min="5" max="17" width="9.28515625" bestFit="1" customWidth="1"/>
    <col min="18" max="18" width="10.5703125" bestFit="1" customWidth="1"/>
  </cols>
  <sheetData>
    <row r="1" spans="1:19" x14ac:dyDescent="0.25">
      <c r="B1" s="2">
        <v>8.34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B2" s="2"/>
      <c r="C2" s="2"/>
      <c r="D2" s="2">
        <v>0.5</v>
      </c>
      <c r="E2" s="2">
        <v>1</v>
      </c>
      <c r="F2" s="2">
        <v>1.5</v>
      </c>
      <c r="G2" s="2">
        <v>2</v>
      </c>
      <c r="H2" s="2">
        <v>2.5</v>
      </c>
      <c r="I2" s="2">
        <v>3</v>
      </c>
      <c r="J2" s="2">
        <v>3.5</v>
      </c>
      <c r="K2" s="2">
        <v>4</v>
      </c>
      <c r="L2" s="2">
        <v>4.5</v>
      </c>
      <c r="M2" s="2">
        <v>5</v>
      </c>
      <c r="N2" s="2">
        <v>10</v>
      </c>
      <c r="O2" s="2">
        <v>20</v>
      </c>
      <c r="P2" s="2">
        <v>50</v>
      </c>
      <c r="Q2" s="2">
        <v>500</v>
      </c>
      <c r="R2" s="2">
        <v>1000</v>
      </c>
      <c r="S2" s="2"/>
    </row>
    <row r="3" spans="1:19" x14ac:dyDescent="0.25">
      <c r="B3" s="2" t="s">
        <v>0</v>
      </c>
      <c r="C3" s="2"/>
      <c r="D3" s="2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>
        <v>1</v>
      </c>
      <c r="B4" s="2">
        <v>0.5</v>
      </c>
      <c r="C4" s="2"/>
      <c r="D4" s="2">
        <f>$B4*$B$1*$D$2</f>
        <v>2.085</v>
      </c>
      <c r="E4" s="2">
        <f>$B4*$B$1*$E$2</f>
        <v>4.17</v>
      </c>
      <c r="F4" s="2">
        <f>$B4*$B$1*$F$2</f>
        <v>6.2549999999999999</v>
      </c>
      <c r="G4" s="2">
        <f>$B4*$B$1*$G$2</f>
        <v>8.34</v>
      </c>
      <c r="H4" s="2">
        <f>$B4*$B$1*$H$2</f>
        <v>10.425000000000001</v>
      </c>
      <c r="I4" s="2"/>
      <c r="J4" s="2"/>
      <c r="K4" s="2"/>
      <c r="L4" s="2"/>
      <c r="M4" s="2"/>
      <c r="N4" s="2"/>
      <c r="O4" s="2"/>
      <c r="P4" s="2"/>
      <c r="Q4" s="2"/>
      <c r="R4" s="2">
        <f>$B4*$B$1*$R$2</f>
        <v>4170</v>
      </c>
      <c r="S4" s="2"/>
    </row>
    <row r="5" spans="1:19" x14ac:dyDescent="0.25">
      <c r="A5">
        <v>2</v>
      </c>
      <c r="B5" s="2">
        <v>1</v>
      </c>
      <c r="C5" s="2"/>
      <c r="D5" s="2">
        <f t="shared" ref="D5:E13" si="0">$B5*$B$1*$D$2</f>
        <v>4.17</v>
      </c>
      <c r="E5" s="2">
        <f t="shared" ref="E5:E13" si="1">$B5*$B$1*$E$2</f>
        <v>8.34</v>
      </c>
      <c r="F5" s="2">
        <f t="shared" ref="F5:F13" si="2">$B5*$B$1*$F$2</f>
        <v>12.51</v>
      </c>
      <c r="G5" s="2">
        <f t="shared" ref="G5:G13" si="3">$B5*$B$1*$G$2</f>
        <v>16.68</v>
      </c>
      <c r="H5" s="2">
        <f t="shared" ref="H5:H13" si="4">$B5*$B$1*$H$2</f>
        <v>20.85</v>
      </c>
      <c r="I5" s="2"/>
      <c r="J5" s="2"/>
      <c r="K5" s="2"/>
      <c r="L5" s="2"/>
      <c r="M5" s="2"/>
      <c r="N5" s="2"/>
      <c r="O5" s="2"/>
      <c r="P5" s="2"/>
      <c r="Q5" s="2"/>
      <c r="R5" s="2">
        <f t="shared" ref="R5:R13" si="5">$B5*$B$1*$R$2</f>
        <v>8340</v>
      </c>
      <c r="S5" s="2"/>
    </row>
    <row r="6" spans="1:19" x14ac:dyDescent="0.25">
      <c r="A6">
        <v>3</v>
      </c>
      <c r="B6" s="2">
        <v>1.5</v>
      </c>
      <c r="C6" s="2"/>
      <c r="D6" s="2">
        <f t="shared" si="0"/>
        <v>6.2549999999999999</v>
      </c>
      <c r="E6" s="2">
        <f t="shared" si="1"/>
        <v>12.51</v>
      </c>
      <c r="F6" s="2">
        <f t="shared" si="2"/>
        <v>18.765000000000001</v>
      </c>
      <c r="G6" s="2">
        <f t="shared" si="3"/>
        <v>25.02</v>
      </c>
      <c r="H6" s="2">
        <f t="shared" si="4"/>
        <v>31.274999999999999</v>
      </c>
      <c r="I6" s="2"/>
      <c r="J6" s="2"/>
      <c r="K6" s="2"/>
      <c r="L6" s="2"/>
      <c r="M6" s="2"/>
      <c r="N6" s="2"/>
      <c r="O6" s="2"/>
      <c r="P6" s="2"/>
      <c r="Q6" s="2"/>
      <c r="R6" s="2">
        <f t="shared" si="5"/>
        <v>12510</v>
      </c>
      <c r="S6" s="2"/>
    </row>
    <row r="7" spans="1:19" x14ac:dyDescent="0.25">
      <c r="A7">
        <v>4</v>
      </c>
      <c r="B7" s="2">
        <v>2</v>
      </c>
      <c r="C7" s="2"/>
      <c r="D7" s="2">
        <f t="shared" si="0"/>
        <v>8.34</v>
      </c>
      <c r="E7" s="2">
        <f t="shared" si="1"/>
        <v>16.68</v>
      </c>
      <c r="F7" s="2">
        <f t="shared" si="2"/>
        <v>25.02</v>
      </c>
      <c r="G7" s="2">
        <f t="shared" si="3"/>
        <v>33.36</v>
      </c>
      <c r="H7" s="2">
        <f t="shared" si="4"/>
        <v>41.7</v>
      </c>
      <c r="I7" s="2"/>
      <c r="J7" s="2"/>
      <c r="K7" s="2"/>
      <c r="L7" s="2"/>
      <c r="M7" s="2"/>
      <c r="N7" s="2"/>
      <c r="O7" s="2"/>
      <c r="P7" s="2"/>
      <c r="Q7" s="2"/>
      <c r="R7" s="2">
        <f t="shared" si="5"/>
        <v>16680</v>
      </c>
      <c r="S7" s="2"/>
    </row>
    <row r="8" spans="1:19" x14ac:dyDescent="0.25">
      <c r="A8">
        <v>5</v>
      </c>
      <c r="B8" s="2">
        <v>2.5</v>
      </c>
      <c r="C8" s="2"/>
      <c r="D8" s="2">
        <f t="shared" si="0"/>
        <v>10.425000000000001</v>
      </c>
      <c r="E8" s="2">
        <f t="shared" si="1"/>
        <v>20.85</v>
      </c>
      <c r="F8" s="2">
        <f t="shared" si="2"/>
        <v>31.275000000000002</v>
      </c>
      <c r="G8" s="2">
        <f t="shared" si="3"/>
        <v>41.7</v>
      </c>
      <c r="H8" s="2">
        <f t="shared" si="4"/>
        <v>52.125</v>
      </c>
      <c r="I8" s="2"/>
      <c r="J8" s="2"/>
      <c r="K8" s="2"/>
      <c r="L8" s="2"/>
      <c r="M8" s="2"/>
      <c r="N8" s="2"/>
      <c r="O8" s="2"/>
      <c r="P8" s="2"/>
      <c r="Q8" s="2"/>
      <c r="R8" s="2">
        <f t="shared" si="5"/>
        <v>20850</v>
      </c>
      <c r="S8" s="2"/>
    </row>
    <row r="9" spans="1:19" x14ac:dyDescent="0.25">
      <c r="A9">
        <v>6</v>
      </c>
      <c r="B9" s="2">
        <v>3</v>
      </c>
      <c r="C9" s="2"/>
      <c r="D9" s="2">
        <f t="shared" si="0"/>
        <v>12.51</v>
      </c>
      <c r="E9" s="2">
        <f t="shared" si="1"/>
        <v>25.02</v>
      </c>
      <c r="F9" s="2">
        <f t="shared" si="2"/>
        <v>37.53</v>
      </c>
      <c r="G9" s="2">
        <f t="shared" si="3"/>
        <v>50.04</v>
      </c>
      <c r="H9" s="2">
        <f t="shared" si="4"/>
        <v>62.55</v>
      </c>
      <c r="I9" s="2"/>
      <c r="J9" s="2"/>
      <c r="K9" s="2"/>
      <c r="L9" s="2"/>
      <c r="M9" s="2"/>
      <c r="N9" s="2"/>
      <c r="O9" s="2"/>
      <c r="P9" s="2"/>
      <c r="Q9" s="2"/>
      <c r="R9" s="2">
        <f t="shared" si="5"/>
        <v>25020</v>
      </c>
      <c r="S9" s="2"/>
    </row>
    <row r="10" spans="1:19" x14ac:dyDescent="0.25">
      <c r="A10">
        <v>7</v>
      </c>
      <c r="B10" s="2">
        <v>3.5</v>
      </c>
      <c r="C10" s="2"/>
      <c r="D10" s="2">
        <f t="shared" si="0"/>
        <v>14.594999999999999</v>
      </c>
      <c r="E10" s="2">
        <f t="shared" si="1"/>
        <v>29.189999999999998</v>
      </c>
      <c r="F10" s="2">
        <f t="shared" si="2"/>
        <v>43.784999999999997</v>
      </c>
      <c r="G10" s="2">
        <f t="shared" si="3"/>
        <v>58.379999999999995</v>
      </c>
      <c r="H10" s="2">
        <f t="shared" si="4"/>
        <v>72.974999999999994</v>
      </c>
      <c r="I10" s="2"/>
      <c r="J10" s="2"/>
      <c r="K10" s="2"/>
      <c r="L10" s="2"/>
      <c r="M10" s="2"/>
      <c r="N10" s="2"/>
      <c r="O10" s="2"/>
      <c r="P10" s="2"/>
      <c r="Q10" s="2"/>
      <c r="R10" s="2">
        <f t="shared" si="5"/>
        <v>29189.999999999996</v>
      </c>
      <c r="S10" s="2"/>
    </row>
    <row r="11" spans="1:19" x14ac:dyDescent="0.25">
      <c r="A11">
        <v>8</v>
      </c>
      <c r="B11" s="2">
        <v>4</v>
      </c>
      <c r="C11" s="2"/>
      <c r="D11" s="2">
        <f t="shared" si="0"/>
        <v>16.68</v>
      </c>
      <c r="E11" s="2">
        <f t="shared" si="1"/>
        <v>33.36</v>
      </c>
      <c r="F11" s="2">
        <f t="shared" si="2"/>
        <v>50.04</v>
      </c>
      <c r="G11" s="2">
        <f t="shared" si="3"/>
        <v>66.72</v>
      </c>
      <c r="H11" s="2">
        <f t="shared" si="4"/>
        <v>83.4</v>
      </c>
      <c r="I11" s="2"/>
      <c r="J11" s="2"/>
      <c r="K11" s="2"/>
      <c r="L11" s="2"/>
      <c r="M11" s="2"/>
      <c r="N11" s="2"/>
      <c r="O11" s="2"/>
      <c r="P11" s="2"/>
      <c r="Q11" s="2"/>
      <c r="R11" s="2">
        <f t="shared" si="5"/>
        <v>33360</v>
      </c>
      <c r="S11" s="2"/>
    </row>
    <row r="12" spans="1:19" x14ac:dyDescent="0.25">
      <c r="A12">
        <v>9</v>
      </c>
      <c r="B12" s="2">
        <v>4.5</v>
      </c>
      <c r="C12" s="2"/>
      <c r="D12" s="2">
        <f t="shared" si="0"/>
        <v>18.765000000000001</v>
      </c>
      <c r="E12" s="2">
        <f t="shared" si="1"/>
        <v>37.53</v>
      </c>
      <c r="F12" s="2">
        <f t="shared" si="2"/>
        <v>56.295000000000002</v>
      </c>
      <c r="G12" s="2">
        <f t="shared" si="3"/>
        <v>75.06</v>
      </c>
      <c r="H12" s="2">
        <f t="shared" si="4"/>
        <v>93.825000000000003</v>
      </c>
      <c r="I12" s="2"/>
      <c r="J12" s="2"/>
      <c r="K12" s="2"/>
      <c r="L12" s="2"/>
      <c r="M12" s="2"/>
      <c r="N12" s="2"/>
      <c r="O12" s="2"/>
      <c r="P12" s="2"/>
      <c r="Q12" s="2"/>
      <c r="R12" s="2">
        <f t="shared" si="5"/>
        <v>37530</v>
      </c>
      <c r="S12" s="2"/>
    </row>
    <row r="13" spans="1:19" x14ac:dyDescent="0.25">
      <c r="A13">
        <v>10</v>
      </c>
      <c r="B13" s="2">
        <v>5</v>
      </c>
      <c r="C13" s="2"/>
      <c r="D13" s="2">
        <f t="shared" si="0"/>
        <v>20.85</v>
      </c>
      <c r="E13" s="2">
        <f t="shared" si="1"/>
        <v>41.7</v>
      </c>
      <c r="F13" s="2">
        <f t="shared" si="2"/>
        <v>62.550000000000004</v>
      </c>
      <c r="G13" s="2">
        <f t="shared" si="3"/>
        <v>83.4</v>
      </c>
      <c r="H13" s="2">
        <f t="shared" si="4"/>
        <v>104.25</v>
      </c>
      <c r="I13" s="2"/>
      <c r="J13" s="2"/>
      <c r="K13" s="2"/>
      <c r="L13" s="2"/>
      <c r="M13" s="2"/>
      <c r="N13" s="2"/>
      <c r="O13" s="2"/>
      <c r="P13" s="2"/>
      <c r="Q13" s="2"/>
      <c r="R13" s="2">
        <f t="shared" si="5"/>
        <v>41700</v>
      </c>
      <c r="S13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62961-3BD7-4A2D-BAA8-78DFD90D3A1F}">
  <sheetPr>
    <tabColor rgb="FFFFC000"/>
  </sheetPr>
  <dimension ref="A1:R16"/>
  <sheetViews>
    <sheetView workbookViewId="0">
      <selection activeCell="C6" sqref="C6"/>
    </sheetView>
  </sheetViews>
  <sheetFormatPr defaultRowHeight="15" x14ac:dyDescent="0.25"/>
  <cols>
    <col min="2" max="2" width="7" customWidth="1"/>
    <col min="3" max="3" width="11.42578125" customWidth="1"/>
    <col min="4" max="16" width="9.28515625" bestFit="1" customWidth="1"/>
    <col min="17" max="17" width="9.5703125" bestFit="1" customWidth="1"/>
  </cols>
  <sheetData>
    <row r="1" spans="1:18" x14ac:dyDescent="0.25">
      <c r="A1" s="2" t="s">
        <v>2</v>
      </c>
    </row>
    <row r="2" spans="1:18" ht="15.75" thickBot="1" x14ac:dyDescent="0.3"/>
    <row r="3" spans="1:18" ht="15.75" thickBot="1" x14ac:dyDescent="0.3">
      <c r="A3" s="4" t="s">
        <v>3</v>
      </c>
      <c r="B3" s="5">
        <v>8.34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/>
    </row>
    <row r="4" spans="1:18" x14ac:dyDescent="0.25">
      <c r="B4" s="2"/>
      <c r="C4" s="2">
        <v>0.5</v>
      </c>
      <c r="D4" s="2">
        <v>1</v>
      </c>
      <c r="E4" s="2">
        <v>1.5</v>
      </c>
      <c r="F4" s="2">
        <v>2</v>
      </c>
      <c r="G4" s="2">
        <v>2.5</v>
      </c>
      <c r="H4" s="2">
        <v>3</v>
      </c>
      <c r="I4" s="2">
        <v>3.5</v>
      </c>
      <c r="J4" s="2">
        <v>4</v>
      </c>
      <c r="K4" s="2">
        <v>4.5</v>
      </c>
      <c r="L4" s="2">
        <v>5</v>
      </c>
      <c r="M4" s="2">
        <v>10</v>
      </c>
      <c r="N4" s="2">
        <v>20</v>
      </c>
      <c r="O4" s="2">
        <v>50</v>
      </c>
      <c r="P4" s="2">
        <v>500</v>
      </c>
      <c r="Q4" s="2">
        <v>1000</v>
      </c>
      <c r="R4" s="2"/>
    </row>
    <row r="5" spans="1:18" x14ac:dyDescent="0.2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x14ac:dyDescent="0.25">
      <c r="A6" s="3">
        <v>1</v>
      </c>
      <c r="B6" s="2">
        <v>0.5</v>
      </c>
      <c r="C6" s="2">
        <f ca="1">OFFSET($A$5,$A6,1)</f>
        <v>0.5</v>
      </c>
      <c r="D6" s="2">
        <f ca="1">OFFSET($C$2,2,1-C$3)</f>
        <v>0.5</v>
      </c>
      <c r="E6" s="2">
        <f ca="1">OFFSET($C$2,2,D$3-1)</f>
        <v>1</v>
      </c>
      <c r="F6" s="2">
        <f t="shared" ref="F6:G6" ca="1" si="0">OFFSET($C$2,2,E$3-1)</f>
        <v>1.5</v>
      </c>
      <c r="G6" s="2">
        <f t="shared" ca="1" si="0"/>
        <v>2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x14ac:dyDescent="0.25">
      <c r="A7" s="3">
        <v>2</v>
      </c>
      <c r="B7" s="2">
        <v>1</v>
      </c>
      <c r="C7" s="2">
        <f t="shared" ref="C7:C15" ca="1" si="1">OFFSET($A$5,$A7,1)</f>
        <v>1</v>
      </c>
      <c r="D7" s="2">
        <f t="shared" ref="D7:E15" ca="1" si="2">OFFSET($C$2,2,1-C$3)</f>
        <v>0.5</v>
      </c>
      <c r="E7" s="2">
        <f t="shared" ref="E7:G15" ca="1" si="3">OFFSET($C$2,2,D$3-1)</f>
        <v>1</v>
      </c>
      <c r="F7" s="2">
        <f t="shared" ca="1" si="3"/>
        <v>1.5</v>
      </c>
      <c r="G7" s="2">
        <f t="shared" ca="1" si="3"/>
        <v>2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x14ac:dyDescent="0.25">
      <c r="A8" s="3">
        <v>3</v>
      </c>
      <c r="B8" s="2">
        <v>1.5</v>
      </c>
      <c r="C8" s="2">
        <f t="shared" ca="1" si="1"/>
        <v>1.5</v>
      </c>
      <c r="D8" s="2">
        <f t="shared" ca="1" si="2"/>
        <v>0.5</v>
      </c>
      <c r="E8" s="2">
        <f t="shared" ca="1" si="3"/>
        <v>1</v>
      </c>
      <c r="F8" s="2">
        <f t="shared" ca="1" si="3"/>
        <v>1.5</v>
      </c>
      <c r="G8" s="2">
        <f t="shared" ca="1" si="3"/>
        <v>2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25">
      <c r="A9" s="3">
        <v>4</v>
      </c>
      <c r="B9" s="2">
        <v>2</v>
      </c>
      <c r="C9" s="2">
        <f t="shared" ca="1" si="1"/>
        <v>2</v>
      </c>
      <c r="D9" s="2">
        <f t="shared" ca="1" si="2"/>
        <v>0.5</v>
      </c>
      <c r="E9" s="2">
        <f t="shared" ca="1" si="3"/>
        <v>1</v>
      </c>
      <c r="F9" s="2">
        <f t="shared" ca="1" si="3"/>
        <v>1.5</v>
      </c>
      <c r="G9" s="2">
        <f t="shared" ca="1" si="3"/>
        <v>2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x14ac:dyDescent="0.25">
      <c r="A10" s="3">
        <v>5</v>
      </c>
      <c r="B10" s="2">
        <v>2.5</v>
      </c>
      <c r="C10" s="2">
        <f t="shared" ca="1" si="1"/>
        <v>2.5</v>
      </c>
      <c r="D10" s="2">
        <f t="shared" ca="1" si="2"/>
        <v>0.5</v>
      </c>
      <c r="E10" s="2">
        <f t="shared" ca="1" si="3"/>
        <v>1</v>
      </c>
      <c r="F10" s="2">
        <f t="shared" ca="1" si="3"/>
        <v>1.5</v>
      </c>
      <c r="G10" s="2">
        <f t="shared" ca="1" si="3"/>
        <v>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x14ac:dyDescent="0.25">
      <c r="A11" s="3">
        <v>6</v>
      </c>
      <c r="B11" s="2">
        <v>3</v>
      </c>
      <c r="C11" s="2">
        <f t="shared" ca="1" si="1"/>
        <v>3</v>
      </c>
      <c r="D11" s="2">
        <f t="shared" ca="1" si="2"/>
        <v>0.5</v>
      </c>
      <c r="E11" s="2">
        <f t="shared" ca="1" si="3"/>
        <v>1</v>
      </c>
      <c r="F11" s="2">
        <f t="shared" ca="1" si="3"/>
        <v>1.5</v>
      </c>
      <c r="G11" s="2">
        <f t="shared" ca="1" si="3"/>
        <v>2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x14ac:dyDescent="0.25">
      <c r="A12" s="3">
        <v>7</v>
      </c>
      <c r="B12" s="2">
        <v>3.5</v>
      </c>
      <c r="C12" s="2">
        <f t="shared" ca="1" si="1"/>
        <v>3.5</v>
      </c>
      <c r="D12" s="2">
        <f t="shared" ca="1" si="2"/>
        <v>0.5</v>
      </c>
      <c r="E12" s="2">
        <f t="shared" ca="1" si="3"/>
        <v>1</v>
      </c>
      <c r="F12" s="2">
        <f t="shared" ca="1" si="3"/>
        <v>1.5</v>
      </c>
      <c r="G12" s="2">
        <f t="shared" ca="1" si="3"/>
        <v>2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x14ac:dyDescent="0.25">
      <c r="A13" s="3">
        <v>8</v>
      </c>
      <c r="B13" s="2">
        <v>4</v>
      </c>
      <c r="C13" s="2">
        <f t="shared" ca="1" si="1"/>
        <v>4</v>
      </c>
      <c r="D13" s="2">
        <f t="shared" ca="1" si="2"/>
        <v>0.5</v>
      </c>
      <c r="E13" s="2">
        <f t="shared" ca="1" si="3"/>
        <v>1</v>
      </c>
      <c r="F13" s="2">
        <f t="shared" ca="1" si="3"/>
        <v>1.5</v>
      </c>
      <c r="G13" s="2">
        <f t="shared" ca="1" si="3"/>
        <v>2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x14ac:dyDescent="0.25">
      <c r="A14" s="3">
        <v>9</v>
      </c>
      <c r="B14" s="2">
        <v>4.5</v>
      </c>
      <c r="C14" s="2">
        <f t="shared" ca="1" si="1"/>
        <v>4.5</v>
      </c>
      <c r="D14" s="2">
        <f t="shared" ca="1" si="2"/>
        <v>0.5</v>
      </c>
      <c r="E14" s="2">
        <f t="shared" ca="1" si="3"/>
        <v>1</v>
      </c>
      <c r="F14" s="2">
        <f t="shared" ca="1" si="3"/>
        <v>1.5</v>
      </c>
      <c r="G14" s="2">
        <f t="shared" ca="1" si="3"/>
        <v>2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x14ac:dyDescent="0.25">
      <c r="A15" s="3">
        <v>10</v>
      </c>
      <c r="B15" s="2">
        <v>5</v>
      </c>
      <c r="C15" s="2">
        <f t="shared" ca="1" si="1"/>
        <v>5</v>
      </c>
      <c r="D15" s="2">
        <f t="shared" ca="1" si="2"/>
        <v>0.5</v>
      </c>
      <c r="E15" s="2">
        <f t="shared" ca="1" si="3"/>
        <v>1</v>
      </c>
      <c r="F15" s="2">
        <f t="shared" ca="1" si="3"/>
        <v>1.5</v>
      </c>
      <c r="G15" s="2">
        <f t="shared" ca="1" si="3"/>
        <v>2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x14ac:dyDescent="0.25">
      <c r="A16" s="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11E94-A0F4-4F70-B934-B09E0D8787A7}">
  <sheetPr>
    <tabColor rgb="FFFF0000"/>
  </sheetPr>
  <dimension ref="A1:S28"/>
  <sheetViews>
    <sheetView workbookViewId="0">
      <selection activeCell="N24" sqref="N24"/>
    </sheetView>
  </sheetViews>
  <sheetFormatPr defaultRowHeight="15" x14ac:dyDescent="0.25"/>
  <cols>
    <col min="2" max="2" width="7" customWidth="1"/>
    <col min="3" max="3" width="2" customWidth="1"/>
    <col min="4" max="4" width="11.42578125" customWidth="1"/>
    <col min="5" max="16" width="9.28515625" bestFit="1" customWidth="1"/>
    <col min="17" max="18" width="10.5703125" bestFit="1" customWidth="1"/>
  </cols>
  <sheetData>
    <row r="1" spans="1:19" x14ac:dyDescent="0.25">
      <c r="D1" s="26"/>
    </row>
    <row r="2" spans="1:19" ht="15.75" thickBot="1" x14ac:dyDescent="0.3">
      <c r="D2" s="26" t="s">
        <v>4</v>
      </c>
    </row>
    <row r="3" spans="1:19" ht="15.75" thickBot="1" x14ac:dyDescent="0.3">
      <c r="A3" s="4" t="s">
        <v>3</v>
      </c>
      <c r="B3" s="5">
        <v>8.34</v>
      </c>
      <c r="C3" s="2"/>
      <c r="D3" s="7">
        <v>1</v>
      </c>
      <c r="E3" s="8">
        <v>2</v>
      </c>
      <c r="F3" s="8">
        <v>3</v>
      </c>
      <c r="G3" s="8">
        <v>4</v>
      </c>
      <c r="H3" s="8">
        <v>5</v>
      </c>
      <c r="I3" s="8">
        <v>6</v>
      </c>
      <c r="J3" s="8">
        <v>7</v>
      </c>
      <c r="K3" s="8">
        <v>8</v>
      </c>
      <c r="L3" s="8">
        <v>9</v>
      </c>
      <c r="M3" s="8">
        <v>10</v>
      </c>
      <c r="N3" s="8">
        <v>11</v>
      </c>
      <c r="O3" s="8">
        <v>12</v>
      </c>
      <c r="P3" s="8">
        <v>13</v>
      </c>
      <c r="Q3" s="8">
        <v>14</v>
      </c>
      <c r="R3" s="9">
        <v>15</v>
      </c>
      <c r="S3" s="3"/>
    </row>
    <row r="4" spans="1:19" ht="15.75" thickBot="1" x14ac:dyDescent="0.3">
      <c r="B4" s="2"/>
      <c r="C4" s="2"/>
      <c r="D4" s="10">
        <v>0.5</v>
      </c>
      <c r="E4" s="11">
        <v>1</v>
      </c>
      <c r="F4" s="11">
        <v>1.5</v>
      </c>
      <c r="G4" s="11">
        <v>2</v>
      </c>
      <c r="H4" s="11">
        <v>2.5</v>
      </c>
      <c r="I4" s="11">
        <v>3</v>
      </c>
      <c r="J4" s="11">
        <v>3.5</v>
      </c>
      <c r="K4" s="11">
        <v>4</v>
      </c>
      <c r="L4" s="11">
        <v>4.5</v>
      </c>
      <c r="M4" s="11">
        <v>5</v>
      </c>
      <c r="N4" s="11">
        <v>10</v>
      </c>
      <c r="O4" s="11">
        <v>20</v>
      </c>
      <c r="P4" s="11">
        <v>50</v>
      </c>
      <c r="Q4" s="11">
        <v>500</v>
      </c>
      <c r="R4" s="12">
        <v>1000</v>
      </c>
      <c r="S4" s="2"/>
    </row>
    <row r="5" spans="1:19" ht="15.75" thickBot="1" x14ac:dyDescent="0.3">
      <c r="A5" s="27" t="s">
        <v>5</v>
      </c>
      <c r="B5" s="28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25">
      <c r="A6" s="7">
        <v>1</v>
      </c>
      <c r="B6" s="13">
        <v>0.5</v>
      </c>
      <c r="C6" s="2"/>
      <c r="D6" s="18">
        <f ca="1">OFFSET($A$5,$A6,1)*OFFSET($D$2,2,D$3-1)*$B$3</f>
        <v>2.085</v>
      </c>
      <c r="E6" s="19">
        <f ca="1">OFFSET($A$5,$A6,1)*OFFSET($D$2,2,E$3-1)*$B$3</f>
        <v>4.17</v>
      </c>
      <c r="F6" s="19">
        <f ca="1">OFFSET($A$5,$A6,1)*OFFSET($D$2,2,F$3-1)*$B$3</f>
        <v>6.2549999999999999</v>
      </c>
      <c r="G6" s="19">
        <f ca="1">OFFSET($A$5,$A6,1)*OFFSET($D$2,2,G$3-1)*$B$3</f>
        <v>8.34</v>
      </c>
      <c r="H6" s="19">
        <f ca="1">OFFSET($A$5,$A6,1)*OFFSET($D$2,2,H$3-1)*$B$3</f>
        <v>10.425000000000001</v>
      </c>
      <c r="I6" s="19">
        <f ca="1">OFFSET($A$5,$A6,1)*OFFSET($D$2,2,I$3-1)*$B$3</f>
        <v>12.51</v>
      </c>
      <c r="J6" s="19">
        <f ca="1">OFFSET($A$5,$A6,1)*OFFSET($D$2,2,J$3-1)*$B$3</f>
        <v>14.594999999999999</v>
      </c>
      <c r="K6" s="19">
        <f ca="1">OFFSET($A$5,$A6,1)*OFFSET($D$2,2,K$3-1)*$B$3</f>
        <v>16.68</v>
      </c>
      <c r="L6" s="19">
        <f ca="1">OFFSET($A$5,$A6,1)*OFFSET($D$2,2,L$3-1)*$B$3</f>
        <v>18.765000000000001</v>
      </c>
      <c r="M6" s="19">
        <f ca="1">OFFSET($A$5,$A6,1)*OFFSET($D$2,2,M$3-1)*$B$3</f>
        <v>20.85</v>
      </c>
      <c r="N6" s="19">
        <f ca="1">OFFSET($A$5,$A6,1)*OFFSET($D$2,2,N$3-1)*$B$3</f>
        <v>41.7</v>
      </c>
      <c r="O6" s="19">
        <f ca="1">OFFSET($A$5,$A6,1)*OFFSET($D$2,2,O$3-1)*$B$3</f>
        <v>83.4</v>
      </c>
      <c r="P6" s="19">
        <f ca="1">OFFSET($A$5,$A6,1)*OFFSET($D$2,2,P$3-1)*$B$3</f>
        <v>208.5</v>
      </c>
      <c r="Q6" s="19">
        <f ca="1">OFFSET($A$5,$A6,1)*OFFSET($D$2,2,Q$3-1)*$B$3</f>
        <v>2085</v>
      </c>
      <c r="R6" s="20">
        <f ca="1">OFFSET($A$5,$A6,1)*OFFSET($D$2,2,R$3-1)*$B$3</f>
        <v>4170</v>
      </c>
      <c r="S6" s="2"/>
    </row>
    <row r="7" spans="1:19" x14ac:dyDescent="0.25">
      <c r="A7" s="14">
        <v>2</v>
      </c>
      <c r="B7" s="15">
        <v>1</v>
      </c>
      <c r="C7" s="2"/>
      <c r="D7" s="21">
        <f ca="1">OFFSET($A$5,$A7,1)*OFFSET($D$2,2,D$3-1)*$B$3</f>
        <v>4.17</v>
      </c>
      <c r="E7" s="17">
        <f ca="1">OFFSET($A$5,$A7,1)*OFFSET($D$2,2,E$3-1)*$B$3</f>
        <v>8.34</v>
      </c>
      <c r="F7" s="17">
        <f ca="1">OFFSET($A$5,$A7,1)*OFFSET($D$2,2,F$3-1)*$B$3</f>
        <v>12.51</v>
      </c>
      <c r="G7" s="17">
        <f ca="1">OFFSET($A$5,$A7,1)*OFFSET($D$2,2,G$3-1)*$B$3</f>
        <v>16.68</v>
      </c>
      <c r="H7" s="17">
        <f ca="1">OFFSET($A$5,$A7,1)*OFFSET($D$2,2,H$3-1)*$B$3</f>
        <v>20.85</v>
      </c>
      <c r="I7" s="17">
        <f ca="1">OFFSET($A$5,$A7,1)*OFFSET($D$2,2,I$3-1)*$B$3</f>
        <v>25.02</v>
      </c>
      <c r="J7" s="17">
        <f ca="1">OFFSET($A$5,$A7,1)*OFFSET($D$2,2,J$3-1)*$B$3</f>
        <v>29.189999999999998</v>
      </c>
      <c r="K7" s="17">
        <f ca="1">OFFSET($A$5,$A7,1)*OFFSET($D$2,2,K$3-1)*$B$3</f>
        <v>33.36</v>
      </c>
      <c r="L7" s="17">
        <f ca="1">OFFSET($A$5,$A7,1)*OFFSET($D$2,2,L$3-1)*$B$3</f>
        <v>37.53</v>
      </c>
      <c r="M7" s="17">
        <f ca="1">OFFSET($A$5,$A7,1)*OFFSET($D$2,2,M$3-1)*$B$3</f>
        <v>41.7</v>
      </c>
      <c r="N7" s="17">
        <f ca="1">OFFSET($A$5,$A7,1)*OFFSET($D$2,2,N$3-1)*$B$3</f>
        <v>83.4</v>
      </c>
      <c r="O7" s="17">
        <f ca="1">OFFSET($A$5,$A7,1)*OFFSET($D$2,2,O$3-1)*$B$3</f>
        <v>166.8</v>
      </c>
      <c r="P7" s="17">
        <f ca="1">OFFSET($A$5,$A7,1)*OFFSET($D$2,2,P$3-1)*$B$3</f>
        <v>417</v>
      </c>
      <c r="Q7" s="17">
        <f ca="1">OFFSET($A$5,$A7,1)*OFFSET($D$2,2,Q$3-1)*$B$3</f>
        <v>4170</v>
      </c>
      <c r="R7" s="22">
        <f ca="1">OFFSET($A$5,$A7,1)*OFFSET($D$2,2,R$3-1)*$B$3</f>
        <v>8340</v>
      </c>
      <c r="S7" s="2"/>
    </row>
    <row r="8" spans="1:19" x14ac:dyDescent="0.25">
      <c r="A8" s="14">
        <v>3</v>
      </c>
      <c r="B8" s="15">
        <v>1.5</v>
      </c>
      <c r="C8" s="2"/>
      <c r="D8" s="21">
        <f ca="1">OFFSET($A$5,$A8,1)*OFFSET($D$2,2,D$3-1)*$B$3</f>
        <v>6.2549999999999999</v>
      </c>
      <c r="E8" s="17">
        <f ca="1">OFFSET($A$5,$A8,1)*OFFSET($D$2,2,E$3-1)*$B$3</f>
        <v>12.51</v>
      </c>
      <c r="F8" s="17">
        <f ca="1">OFFSET($A$5,$A8,1)*OFFSET($D$2,2,F$3-1)*$B$3</f>
        <v>18.765000000000001</v>
      </c>
      <c r="G8" s="17">
        <f ca="1">OFFSET($A$5,$A8,1)*OFFSET($D$2,2,G$3-1)*$B$3</f>
        <v>25.02</v>
      </c>
      <c r="H8" s="17">
        <f ca="1">OFFSET($A$5,$A8,1)*OFFSET($D$2,2,H$3-1)*$B$3</f>
        <v>31.274999999999999</v>
      </c>
      <c r="I8" s="17">
        <f ca="1">OFFSET($A$5,$A8,1)*OFFSET($D$2,2,I$3-1)*$B$3</f>
        <v>37.53</v>
      </c>
      <c r="J8" s="17">
        <f ca="1">OFFSET($A$5,$A8,1)*OFFSET($D$2,2,J$3-1)*$B$3</f>
        <v>43.784999999999997</v>
      </c>
      <c r="K8" s="17">
        <f ca="1">OFFSET($A$5,$A8,1)*OFFSET($D$2,2,K$3-1)*$B$3</f>
        <v>50.04</v>
      </c>
      <c r="L8" s="17">
        <f ca="1">OFFSET($A$5,$A8,1)*OFFSET($D$2,2,L$3-1)*$B$3</f>
        <v>56.295000000000002</v>
      </c>
      <c r="M8" s="17">
        <f ca="1">OFFSET($A$5,$A8,1)*OFFSET($D$2,2,M$3-1)*$B$3</f>
        <v>62.55</v>
      </c>
      <c r="N8" s="17">
        <f ca="1">OFFSET($A$5,$A8,1)*OFFSET($D$2,2,N$3-1)*$B$3</f>
        <v>125.1</v>
      </c>
      <c r="O8" s="17">
        <f ca="1">OFFSET($A$5,$A8,1)*OFFSET($D$2,2,O$3-1)*$B$3</f>
        <v>250.2</v>
      </c>
      <c r="P8" s="17">
        <f ca="1">OFFSET($A$5,$A8,1)*OFFSET($D$2,2,P$3-1)*$B$3</f>
        <v>625.5</v>
      </c>
      <c r="Q8" s="17">
        <f ca="1">OFFSET($A$5,$A8,1)*OFFSET($D$2,2,Q$3-1)*$B$3</f>
        <v>6255</v>
      </c>
      <c r="R8" s="22">
        <f ca="1">OFFSET($A$5,$A8,1)*OFFSET($D$2,2,R$3-1)*$B$3</f>
        <v>12510</v>
      </c>
      <c r="S8" s="2"/>
    </row>
    <row r="9" spans="1:19" x14ac:dyDescent="0.25">
      <c r="A9" s="14">
        <v>4</v>
      </c>
      <c r="B9" s="15">
        <v>2</v>
      </c>
      <c r="C9" s="2"/>
      <c r="D9" s="21">
        <f ca="1">OFFSET($A$5,$A9,1)*OFFSET($D$2,2,D$3-1)*$B$3</f>
        <v>8.34</v>
      </c>
      <c r="E9" s="17">
        <f ca="1">OFFSET($A$5,$A9,1)*OFFSET($D$2,2,E$3-1)*$B$3</f>
        <v>16.68</v>
      </c>
      <c r="F9" s="17">
        <f ca="1">OFFSET($A$5,$A9,1)*OFFSET($D$2,2,F$3-1)*$B$3</f>
        <v>25.02</v>
      </c>
      <c r="G9" s="17">
        <f ca="1">OFFSET($A$5,$A9,1)*OFFSET($D$2,2,G$3-1)*$B$3</f>
        <v>33.36</v>
      </c>
      <c r="H9" s="17">
        <f ca="1">OFFSET($A$5,$A9,1)*OFFSET($D$2,2,H$3-1)*$B$3</f>
        <v>41.7</v>
      </c>
      <c r="I9" s="17">
        <f ca="1">OFFSET($A$5,$A9,1)*OFFSET($D$2,2,I$3-1)*$B$3</f>
        <v>50.04</v>
      </c>
      <c r="J9" s="17">
        <f ca="1">OFFSET($A$5,$A9,1)*OFFSET($D$2,2,J$3-1)*$B$3</f>
        <v>58.379999999999995</v>
      </c>
      <c r="K9" s="17">
        <f ca="1">OFFSET($A$5,$A9,1)*OFFSET($D$2,2,K$3-1)*$B$3</f>
        <v>66.72</v>
      </c>
      <c r="L9" s="17">
        <f ca="1">OFFSET($A$5,$A9,1)*OFFSET($D$2,2,L$3-1)*$B$3</f>
        <v>75.06</v>
      </c>
      <c r="M9" s="17">
        <f ca="1">OFFSET($A$5,$A9,1)*OFFSET($D$2,2,M$3-1)*$B$3</f>
        <v>83.4</v>
      </c>
      <c r="N9" s="17">
        <f ca="1">OFFSET($A$5,$A9,1)*OFFSET($D$2,2,N$3-1)*$B$3</f>
        <v>166.8</v>
      </c>
      <c r="O9" s="17">
        <f ca="1">OFFSET($A$5,$A9,1)*OFFSET($D$2,2,O$3-1)*$B$3</f>
        <v>333.6</v>
      </c>
      <c r="P9" s="17">
        <f ca="1">OFFSET($A$5,$A9,1)*OFFSET($D$2,2,P$3-1)*$B$3</f>
        <v>834</v>
      </c>
      <c r="Q9" s="17">
        <f ca="1">OFFSET($A$5,$A9,1)*OFFSET($D$2,2,Q$3-1)*$B$3</f>
        <v>8340</v>
      </c>
      <c r="R9" s="22">
        <f ca="1">OFFSET($A$5,$A9,1)*OFFSET($D$2,2,R$3-1)*$B$3</f>
        <v>16680</v>
      </c>
      <c r="S9" s="2"/>
    </row>
    <row r="10" spans="1:19" x14ac:dyDescent="0.25">
      <c r="A10" s="14">
        <v>5</v>
      </c>
      <c r="B10" s="15">
        <v>2.5</v>
      </c>
      <c r="C10" s="2"/>
      <c r="D10" s="21">
        <f ca="1">OFFSET($A$5,$A10,1)*OFFSET($D$2,2,D$3-1)*$B$3</f>
        <v>10.425000000000001</v>
      </c>
      <c r="E10" s="17">
        <f ca="1">OFFSET($A$5,$A10,1)*OFFSET($D$2,2,E$3-1)*$B$3</f>
        <v>20.85</v>
      </c>
      <c r="F10" s="17">
        <f ca="1">OFFSET($A$5,$A10,1)*OFFSET($D$2,2,F$3-1)*$B$3</f>
        <v>31.274999999999999</v>
      </c>
      <c r="G10" s="17">
        <f ca="1">OFFSET($A$5,$A10,1)*OFFSET($D$2,2,G$3-1)*$B$3</f>
        <v>41.7</v>
      </c>
      <c r="H10" s="17">
        <f ca="1">OFFSET($A$5,$A10,1)*OFFSET($D$2,2,H$3-1)*$B$3</f>
        <v>52.125</v>
      </c>
      <c r="I10" s="17">
        <f ca="1">OFFSET($A$5,$A10,1)*OFFSET($D$2,2,I$3-1)*$B$3</f>
        <v>62.55</v>
      </c>
      <c r="J10" s="17">
        <f ca="1">OFFSET($A$5,$A10,1)*OFFSET($D$2,2,J$3-1)*$B$3</f>
        <v>72.974999999999994</v>
      </c>
      <c r="K10" s="17">
        <f ca="1">OFFSET($A$5,$A10,1)*OFFSET($D$2,2,K$3-1)*$B$3</f>
        <v>83.4</v>
      </c>
      <c r="L10" s="17">
        <f ca="1">OFFSET($A$5,$A10,1)*OFFSET($D$2,2,L$3-1)*$B$3</f>
        <v>93.825000000000003</v>
      </c>
      <c r="M10" s="17">
        <f ca="1">OFFSET($A$5,$A10,1)*OFFSET($D$2,2,M$3-1)*$B$3</f>
        <v>104.25</v>
      </c>
      <c r="N10" s="17">
        <f ca="1">OFFSET($A$5,$A10,1)*OFFSET($D$2,2,N$3-1)*$B$3</f>
        <v>208.5</v>
      </c>
      <c r="O10" s="17">
        <f ca="1">OFFSET($A$5,$A10,1)*OFFSET($D$2,2,O$3-1)*$B$3</f>
        <v>417</v>
      </c>
      <c r="P10" s="17">
        <f ca="1">OFFSET($A$5,$A10,1)*OFFSET($D$2,2,P$3-1)*$B$3</f>
        <v>1042.5</v>
      </c>
      <c r="Q10" s="17">
        <f ca="1">OFFSET($A$5,$A10,1)*OFFSET($D$2,2,Q$3-1)*$B$3</f>
        <v>10425</v>
      </c>
      <c r="R10" s="22">
        <f ca="1">OFFSET($A$5,$A10,1)*OFFSET($D$2,2,R$3-1)*$B$3</f>
        <v>20850</v>
      </c>
      <c r="S10" s="2"/>
    </row>
    <row r="11" spans="1:19" x14ac:dyDescent="0.25">
      <c r="A11" s="14">
        <v>6</v>
      </c>
      <c r="B11" s="15">
        <v>3</v>
      </c>
      <c r="C11" s="2"/>
      <c r="D11" s="21">
        <f ca="1">OFFSET($A$5,$A11,1)*OFFSET($D$2,2,D$3-1)*$B$3</f>
        <v>12.51</v>
      </c>
      <c r="E11" s="17">
        <f ca="1">OFFSET($A$5,$A11,1)*OFFSET($D$2,2,E$3-1)*$B$3</f>
        <v>25.02</v>
      </c>
      <c r="F11" s="17">
        <f ca="1">OFFSET($A$5,$A11,1)*OFFSET($D$2,2,F$3-1)*$B$3</f>
        <v>37.53</v>
      </c>
      <c r="G11" s="17">
        <f ca="1">OFFSET($A$5,$A11,1)*OFFSET($D$2,2,G$3-1)*$B$3</f>
        <v>50.04</v>
      </c>
      <c r="H11" s="17">
        <f ca="1">OFFSET($A$5,$A11,1)*OFFSET($D$2,2,H$3-1)*$B$3</f>
        <v>62.55</v>
      </c>
      <c r="I11" s="17">
        <f ca="1">OFFSET($A$5,$A11,1)*OFFSET($D$2,2,I$3-1)*$B$3</f>
        <v>75.06</v>
      </c>
      <c r="J11" s="17">
        <f ca="1">OFFSET($A$5,$A11,1)*OFFSET($D$2,2,J$3-1)*$B$3</f>
        <v>87.57</v>
      </c>
      <c r="K11" s="17">
        <f ca="1">OFFSET($A$5,$A11,1)*OFFSET($D$2,2,K$3-1)*$B$3</f>
        <v>100.08</v>
      </c>
      <c r="L11" s="17">
        <f ca="1">OFFSET($A$5,$A11,1)*OFFSET($D$2,2,L$3-1)*$B$3</f>
        <v>112.59</v>
      </c>
      <c r="M11" s="17">
        <f ca="1">OFFSET($A$5,$A11,1)*OFFSET($D$2,2,M$3-1)*$B$3</f>
        <v>125.1</v>
      </c>
      <c r="N11" s="17">
        <f ca="1">OFFSET($A$5,$A11,1)*OFFSET($D$2,2,N$3-1)*$B$3</f>
        <v>250.2</v>
      </c>
      <c r="O11" s="17">
        <f ca="1">OFFSET($A$5,$A11,1)*OFFSET($D$2,2,O$3-1)*$B$3</f>
        <v>500.4</v>
      </c>
      <c r="P11" s="17">
        <f ca="1">OFFSET($A$5,$A11,1)*OFFSET($D$2,2,P$3-1)*$B$3</f>
        <v>1251</v>
      </c>
      <c r="Q11" s="17">
        <f ca="1">OFFSET($A$5,$A11,1)*OFFSET($D$2,2,Q$3-1)*$B$3</f>
        <v>12510</v>
      </c>
      <c r="R11" s="22">
        <f ca="1">OFFSET($A$5,$A11,1)*OFFSET($D$2,2,R$3-1)*$B$3</f>
        <v>25020</v>
      </c>
      <c r="S11" s="2"/>
    </row>
    <row r="12" spans="1:19" x14ac:dyDescent="0.25">
      <c r="A12" s="14">
        <v>7</v>
      </c>
      <c r="B12" s="15">
        <v>3.5</v>
      </c>
      <c r="C12" s="2"/>
      <c r="D12" s="21">
        <f ca="1">OFFSET($A$5,$A12,1)*OFFSET($D$2,2,D$3-1)*$B$3</f>
        <v>14.594999999999999</v>
      </c>
      <c r="E12" s="17">
        <f ca="1">OFFSET($A$5,$A12,1)*OFFSET($D$2,2,E$3-1)*$B$3</f>
        <v>29.189999999999998</v>
      </c>
      <c r="F12" s="17">
        <f ca="1">OFFSET($A$5,$A12,1)*OFFSET($D$2,2,F$3-1)*$B$3</f>
        <v>43.784999999999997</v>
      </c>
      <c r="G12" s="17">
        <f ca="1">OFFSET($A$5,$A12,1)*OFFSET($D$2,2,G$3-1)*$B$3</f>
        <v>58.379999999999995</v>
      </c>
      <c r="H12" s="17">
        <f ca="1">OFFSET($A$5,$A12,1)*OFFSET($D$2,2,H$3-1)*$B$3</f>
        <v>72.974999999999994</v>
      </c>
      <c r="I12" s="17">
        <f ca="1">OFFSET($A$5,$A12,1)*OFFSET($D$2,2,I$3-1)*$B$3</f>
        <v>87.57</v>
      </c>
      <c r="J12" s="17">
        <f ca="1">OFFSET($A$5,$A12,1)*OFFSET($D$2,2,J$3-1)*$B$3</f>
        <v>102.16499999999999</v>
      </c>
      <c r="K12" s="17">
        <f ca="1">OFFSET($A$5,$A12,1)*OFFSET($D$2,2,K$3-1)*$B$3</f>
        <v>116.75999999999999</v>
      </c>
      <c r="L12" s="17">
        <f ca="1">OFFSET($A$5,$A12,1)*OFFSET($D$2,2,L$3-1)*$B$3</f>
        <v>131.35499999999999</v>
      </c>
      <c r="M12" s="17">
        <f ca="1">OFFSET($A$5,$A12,1)*OFFSET($D$2,2,M$3-1)*$B$3</f>
        <v>145.94999999999999</v>
      </c>
      <c r="N12" s="17">
        <f ca="1">OFFSET($A$5,$A12,1)*OFFSET($D$2,2,N$3-1)*$B$3</f>
        <v>291.89999999999998</v>
      </c>
      <c r="O12" s="17">
        <f ca="1">OFFSET($A$5,$A12,1)*OFFSET($D$2,2,O$3-1)*$B$3</f>
        <v>583.79999999999995</v>
      </c>
      <c r="P12" s="17">
        <f ca="1">OFFSET($A$5,$A12,1)*OFFSET($D$2,2,P$3-1)*$B$3</f>
        <v>1459.5</v>
      </c>
      <c r="Q12" s="17">
        <f ca="1">OFFSET($A$5,$A12,1)*OFFSET($D$2,2,Q$3-1)*$B$3</f>
        <v>14595</v>
      </c>
      <c r="R12" s="22">
        <f ca="1">OFFSET($A$5,$A12,1)*OFFSET($D$2,2,R$3-1)*$B$3</f>
        <v>29190</v>
      </c>
      <c r="S12" s="2"/>
    </row>
    <row r="13" spans="1:19" x14ac:dyDescent="0.25">
      <c r="A13" s="14">
        <v>8</v>
      </c>
      <c r="B13" s="15">
        <v>4</v>
      </c>
      <c r="C13" s="2"/>
      <c r="D13" s="21">
        <f ca="1">OFFSET($A$5,$A13,1)*OFFSET($D$2,2,D$3-1)*$B$3</f>
        <v>16.68</v>
      </c>
      <c r="E13" s="17">
        <f ca="1">OFFSET($A$5,$A13,1)*OFFSET($D$2,2,E$3-1)*$B$3</f>
        <v>33.36</v>
      </c>
      <c r="F13" s="17">
        <f ca="1">OFFSET($A$5,$A13,1)*OFFSET($D$2,2,F$3-1)*$B$3</f>
        <v>50.04</v>
      </c>
      <c r="G13" s="17">
        <f ca="1">OFFSET($A$5,$A13,1)*OFFSET($D$2,2,G$3-1)*$B$3</f>
        <v>66.72</v>
      </c>
      <c r="H13" s="17">
        <f ca="1">OFFSET($A$5,$A13,1)*OFFSET($D$2,2,H$3-1)*$B$3</f>
        <v>83.4</v>
      </c>
      <c r="I13" s="17">
        <f ca="1">OFFSET($A$5,$A13,1)*OFFSET($D$2,2,I$3-1)*$B$3</f>
        <v>100.08</v>
      </c>
      <c r="J13" s="17">
        <f ca="1">OFFSET($A$5,$A13,1)*OFFSET($D$2,2,J$3-1)*$B$3</f>
        <v>116.75999999999999</v>
      </c>
      <c r="K13" s="17">
        <f ca="1">OFFSET($A$5,$A13,1)*OFFSET($D$2,2,K$3-1)*$B$3</f>
        <v>133.44</v>
      </c>
      <c r="L13" s="17">
        <f ca="1">OFFSET($A$5,$A13,1)*OFFSET($D$2,2,L$3-1)*$B$3</f>
        <v>150.12</v>
      </c>
      <c r="M13" s="17">
        <f ca="1">OFFSET($A$5,$A13,1)*OFFSET($D$2,2,M$3-1)*$B$3</f>
        <v>166.8</v>
      </c>
      <c r="N13" s="17">
        <f ca="1">OFFSET($A$5,$A13,1)*OFFSET($D$2,2,N$3-1)*$B$3</f>
        <v>333.6</v>
      </c>
      <c r="O13" s="17">
        <f ca="1">OFFSET($A$5,$A13,1)*OFFSET($D$2,2,O$3-1)*$B$3</f>
        <v>667.2</v>
      </c>
      <c r="P13" s="17">
        <f ca="1">OFFSET($A$5,$A13,1)*OFFSET($D$2,2,P$3-1)*$B$3</f>
        <v>1668</v>
      </c>
      <c r="Q13" s="17">
        <f ca="1">OFFSET($A$5,$A13,1)*OFFSET($D$2,2,Q$3-1)*$B$3</f>
        <v>16680</v>
      </c>
      <c r="R13" s="22">
        <f ca="1">OFFSET($A$5,$A13,1)*OFFSET($D$2,2,R$3-1)*$B$3</f>
        <v>33360</v>
      </c>
      <c r="S13" s="2"/>
    </row>
    <row r="14" spans="1:19" x14ac:dyDescent="0.25">
      <c r="A14" s="14">
        <v>9</v>
      </c>
      <c r="B14" s="15">
        <v>4.5</v>
      </c>
      <c r="C14" s="2"/>
      <c r="D14" s="21">
        <f ca="1">OFFSET($A$5,$A14,1)*OFFSET($D$2,2,D$3-1)*$B$3</f>
        <v>18.765000000000001</v>
      </c>
      <c r="E14" s="17">
        <f ca="1">OFFSET($A$5,$A14,1)*OFFSET($D$2,2,E$3-1)*$B$3</f>
        <v>37.53</v>
      </c>
      <c r="F14" s="17">
        <f ca="1">OFFSET($A$5,$A14,1)*OFFSET($D$2,2,F$3-1)*$B$3</f>
        <v>56.295000000000002</v>
      </c>
      <c r="G14" s="17">
        <f ca="1">OFFSET($A$5,$A14,1)*OFFSET($D$2,2,G$3-1)*$B$3</f>
        <v>75.06</v>
      </c>
      <c r="H14" s="17">
        <f ca="1">OFFSET($A$5,$A14,1)*OFFSET($D$2,2,H$3-1)*$B$3</f>
        <v>93.825000000000003</v>
      </c>
      <c r="I14" s="17">
        <f ca="1">OFFSET($A$5,$A14,1)*OFFSET($D$2,2,I$3-1)*$B$3</f>
        <v>112.59</v>
      </c>
      <c r="J14" s="17">
        <f ca="1">OFFSET($A$5,$A14,1)*OFFSET($D$2,2,J$3-1)*$B$3</f>
        <v>131.35499999999999</v>
      </c>
      <c r="K14" s="17">
        <f ca="1">OFFSET($A$5,$A14,1)*OFFSET($D$2,2,K$3-1)*$B$3</f>
        <v>150.12</v>
      </c>
      <c r="L14" s="17">
        <f ca="1">OFFSET($A$5,$A14,1)*OFFSET($D$2,2,L$3-1)*$B$3</f>
        <v>168.88499999999999</v>
      </c>
      <c r="M14" s="17">
        <f ca="1">OFFSET($A$5,$A14,1)*OFFSET($D$2,2,M$3-1)*$B$3</f>
        <v>187.65</v>
      </c>
      <c r="N14" s="17">
        <f ca="1">OFFSET($A$5,$A14,1)*OFFSET($D$2,2,N$3-1)*$B$3</f>
        <v>375.3</v>
      </c>
      <c r="O14" s="17">
        <f ca="1">OFFSET($A$5,$A14,1)*OFFSET($D$2,2,O$3-1)*$B$3</f>
        <v>750.6</v>
      </c>
      <c r="P14" s="17">
        <f ca="1">OFFSET($A$5,$A14,1)*OFFSET($D$2,2,P$3-1)*$B$3</f>
        <v>1876.5</v>
      </c>
      <c r="Q14" s="17">
        <f ca="1">OFFSET($A$5,$A14,1)*OFFSET($D$2,2,Q$3-1)*$B$3</f>
        <v>18765</v>
      </c>
      <c r="R14" s="22">
        <f ca="1">OFFSET($A$5,$A14,1)*OFFSET($D$2,2,R$3-1)*$B$3</f>
        <v>37530</v>
      </c>
      <c r="S14" s="2"/>
    </row>
    <row r="15" spans="1:19" ht="15.75" thickBot="1" x14ac:dyDescent="0.3">
      <c r="A15" s="16">
        <v>10</v>
      </c>
      <c r="B15" s="12">
        <v>5</v>
      </c>
      <c r="C15" s="2"/>
      <c r="D15" s="23">
        <f ca="1">OFFSET($A$5,$A15,1)*OFFSET($D$2,2,D$3-1)*$B$3</f>
        <v>20.85</v>
      </c>
      <c r="E15" s="24">
        <f ca="1">OFFSET($A$5,$A15,1)*OFFSET($D$2,2,E$3-1)*$B$3</f>
        <v>41.7</v>
      </c>
      <c r="F15" s="24">
        <f ca="1">OFFSET($A$5,$A15,1)*OFFSET($D$2,2,F$3-1)*$B$3</f>
        <v>62.55</v>
      </c>
      <c r="G15" s="24">
        <f ca="1">OFFSET($A$5,$A15,1)*OFFSET($D$2,2,G$3-1)*$B$3</f>
        <v>83.4</v>
      </c>
      <c r="H15" s="24">
        <f ca="1">OFFSET($A$5,$A15,1)*OFFSET($D$2,2,H$3-1)*$B$3</f>
        <v>104.25</v>
      </c>
      <c r="I15" s="24">
        <f ca="1">OFFSET($A$5,$A15,1)*OFFSET($D$2,2,I$3-1)*$B$3</f>
        <v>125.1</v>
      </c>
      <c r="J15" s="24">
        <f ca="1">OFFSET($A$5,$A15,1)*OFFSET($D$2,2,J$3-1)*$B$3</f>
        <v>145.94999999999999</v>
      </c>
      <c r="K15" s="24">
        <f ca="1">OFFSET($A$5,$A15,1)*OFFSET($D$2,2,K$3-1)*$B$3</f>
        <v>166.8</v>
      </c>
      <c r="L15" s="24">
        <f ca="1">OFFSET($A$5,$A15,1)*OFFSET($D$2,2,L$3-1)*$B$3</f>
        <v>187.65</v>
      </c>
      <c r="M15" s="24">
        <f ca="1">OFFSET($A$5,$A15,1)*OFFSET($D$2,2,M$3-1)*$B$3</f>
        <v>208.5</v>
      </c>
      <c r="N15" s="24">
        <f ca="1">OFFSET($A$5,$A15,1)*OFFSET($D$2,2,N$3-1)*$B$3</f>
        <v>417</v>
      </c>
      <c r="O15" s="24">
        <f ca="1">OFFSET($A$5,$A15,1)*OFFSET($D$2,2,O$3-1)*$B$3</f>
        <v>834</v>
      </c>
      <c r="P15" s="24">
        <f ca="1">OFFSET($A$5,$A15,1)*OFFSET($D$2,2,P$3-1)*$B$3</f>
        <v>2085</v>
      </c>
      <c r="Q15" s="24">
        <f ca="1">OFFSET($A$5,$A15,1)*OFFSET($D$2,2,Q$3-1)*$B$3</f>
        <v>20850</v>
      </c>
      <c r="R15" s="25">
        <f ca="1">OFFSET($A$5,$A15,1)*OFFSET($D$2,2,R$3-1)*$B$3</f>
        <v>41700</v>
      </c>
      <c r="S15" s="2"/>
    </row>
    <row r="16" spans="1:19" x14ac:dyDescent="0.25">
      <c r="A16" s="3"/>
    </row>
    <row r="17" spans="4:17" x14ac:dyDescent="0.25">
      <c r="D17" s="6"/>
    </row>
    <row r="18" spans="4:17" x14ac:dyDescent="0.25">
      <c r="D18" t="s">
        <v>9</v>
      </c>
    </row>
    <row r="20" spans="4:17" x14ac:dyDescent="0.25">
      <c r="D20" t="s">
        <v>11</v>
      </c>
      <c r="F20" s="30" t="s">
        <v>10</v>
      </c>
      <c r="G20">
        <f ca="1">OFFSET(A1, 2,1)</f>
        <v>8.34</v>
      </c>
    </row>
    <row r="23" spans="4:17" x14ac:dyDescent="0.25">
      <c r="D23" t="s">
        <v>12</v>
      </c>
      <c r="H23" s="2" t="s">
        <v>17</v>
      </c>
      <c r="I23" s="2"/>
      <c r="J23" s="2"/>
      <c r="K23" s="2" t="s">
        <v>18</v>
      </c>
      <c r="L23" s="2"/>
      <c r="M23" s="2"/>
      <c r="N23" s="2" t="s">
        <v>19</v>
      </c>
      <c r="O23" s="2"/>
      <c r="P23" s="2"/>
      <c r="Q23" s="2"/>
    </row>
    <row r="24" spans="4:17" x14ac:dyDescent="0.25">
      <c r="D24" s="2" t="s">
        <v>12</v>
      </c>
      <c r="F24" s="2">
        <f ca="1">OFFSET($A$5,$A6,1)</f>
        <v>0.5</v>
      </c>
      <c r="H24" s="2">
        <f ca="1">OFFSET($D$2,2,D$3-1)</f>
        <v>0.5</v>
      </c>
      <c r="I24" s="2"/>
      <c r="J24" s="2"/>
      <c r="K24" s="2">
        <f ca="1">OFFSET($D$2,2,G$3-1)</f>
        <v>2</v>
      </c>
      <c r="L24" s="2"/>
      <c r="M24" s="2"/>
      <c r="N24" s="2">
        <f ca="1">OFFSET($D$2,2,J$3-1)</f>
        <v>3.5</v>
      </c>
      <c r="O24" s="2"/>
      <c r="P24" s="2"/>
      <c r="Q24" s="2"/>
    </row>
    <row r="25" spans="4:17" x14ac:dyDescent="0.25">
      <c r="D25" s="2" t="s">
        <v>13</v>
      </c>
      <c r="F25" s="2">
        <f ca="1">OFFSET($A$5,$A7,1)</f>
        <v>1</v>
      </c>
    </row>
    <row r="26" spans="4:17" x14ac:dyDescent="0.25">
      <c r="D26" s="2" t="s">
        <v>14</v>
      </c>
      <c r="F26" s="2">
        <f ca="1">OFFSET($A$5,$A8,1)</f>
        <v>1.5</v>
      </c>
    </row>
    <row r="27" spans="4:17" x14ac:dyDescent="0.25">
      <c r="D27" s="2" t="s">
        <v>15</v>
      </c>
      <c r="F27" s="2">
        <f ca="1">OFFSET($A$5,$A9,1)</f>
        <v>2</v>
      </c>
    </row>
    <row r="28" spans="4:17" x14ac:dyDescent="0.25">
      <c r="D28" s="2" t="s">
        <v>16</v>
      </c>
      <c r="F28" s="2">
        <f ca="1">OFFSET($A$5,$A10,1)</f>
        <v>2.5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C8D82-D09B-4259-95BD-150B65559E1D}">
  <dimension ref="A1:S26"/>
  <sheetViews>
    <sheetView workbookViewId="0">
      <selection activeCell="D19" sqref="D19"/>
    </sheetView>
  </sheetViews>
  <sheetFormatPr defaultRowHeight="15" x14ac:dyDescent="0.25"/>
  <cols>
    <col min="2" max="2" width="7" customWidth="1"/>
    <col min="3" max="3" width="2" customWidth="1"/>
    <col min="4" max="4" width="11.42578125" customWidth="1"/>
    <col min="5" max="16" width="9.28515625" bestFit="1" customWidth="1"/>
    <col min="17" max="18" width="10.5703125" bestFit="1" customWidth="1"/>
  </cols>
  <sheetData>
    <row r="1" spans="1:19" x14ac:dyDescent="0.25">
      <c r="D1" s="26"/>
    </row>
    <row r="2" spans="1:19" ht="15.75" thickBot="1" x14ac:dyDescent="0.3">
      <c r="D2" s="26" t="s">
        <v>4</v>
      </c>
    </row>
    <row r="3" spans="1:19" ht="15.75" thickBot="1" x14ac:dyDescent="0.3">
      <c r="A3" s="4" t="s">
        <v>3</v>
      </c>
      <c r="B3" s="5">
        <v>8.34</v>
      </c>
      <c r="C3" s="2"/>
      <c r="D3" s="7">
        <v>1</v>
      </c>
      <c r="E3" s="8">
        <v>2</v>
      </c>
      <c r="F3" s="8">
        <v>3</v>
      </c>
      <c r="G3" s="8">
        <v>4</v>
      </c>
      <c r="H3" s="8">
        <v>5</v>
      </c>
      <c r="I3" s="8">
        <v>6</v>
      </c>
      <c r="J3" s="8">
        <v>7</v>
      </c>
      <c r="K3" s="8">
        <v>8</v>
      </c>
      <c r="L3" s="8">
        <v>9</v>
      </c>
      <c r="M3" s="8">
        <v>10</v>
      </c>
      <c r="N3" s="8">
        <v>11</v>
      </c>
      <c r="O3" s="8">
        <v>12</v>
      </c>
      <c r="P3" s="8">
        <v>13</v>
      </c>
      <c r="Q3" s="8">
        <v>14</v>
      </c>
      <c r="R3" s="9">
        <v>15</v>
      </c>
      <c r="S3" s="3"/>
    </row>
    <row r="4" spans="1:19" ht="15.75" thickBot="1" x14ac:dyDescent="0.3">
      <c r="B4" s="2"/>
      <c r="C4" s="2"/>
      <c r="D4" s="10">
        <v>0.5</v>
      </c>
      <c r="E4" s="11">
        <v>1</v>
      </c>
      <c r="F4" s="11">
        <v>1.5</v>
      </c>
      <c r="G4" s="11">
        <v>2</v>
      </c>
      <c r="H4" s="11">
        <v>2.5</v>
      </c>
      <c r="I4" s="11">
        <v>3</v>
      </c>
      <c r="J4" s="11">
        <v>3.5</v>
      </c>
      <c r="K4" s="11">
        <v>4</v>
      </c>
      <c r="L4" s="11">
        <v>4.5</v>
      </c>
      <c r="M4" s="11">
        <v>5</v>
      </c>
      <c r="N4" s="11">
        <v>10</v>
      </c>
      <c r="O4" s="11">
        <v>20</v>
      </c>
      <c r="P4" s="11">
        <v>50</v>
      </c>
      <c r="Q4" s="11">
        <v>500</v>
      </c>
      <c r="R4" s="12">
        <v>1000</v>
      </c>
      <c r="S4" s="2"/>
    </row>
    <row r="5" spans="1:19" ht="15.75" thickBot="1" x14ac:dyDescent="0.3">
      <c r="A5" s="27" t="s">
        <v>5</v>
      </c>
      <c r="B5" s="28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25">
      <c r="A6" s="7">
        <v>1</v>
      </c>
      <c r="B6" s="13">
        <v>0.5</v>
      </c>
      <c r="C6" s="2"/>
      <c r="D6" s="18">
        <f ca="1">INDIRECT(ADDRESS(5+$A6,2))*INDIRECT(ADDRESS(4,3+D$3))*$B$3</f>
        <v>2.085</v>
      </c>
      <c r="E6" s="19">
        <f ca="1">INDIRECT(ADDRESS(5+$A6,2))*INDIRECT(ADDRESS(4,3+E$3))*$B$3</f>
        <v>4.17</v>
      </c>
      <c r="F6" s="19">
        <f t="shared" ref="F6:R6" ca="1" si="0">INDIRECT(ADDRESS(5+$A6,2))*INDIRECT(ADDRESS(4,3+F$3))*$B$3</f>
        <v>6.2549999999999999</v>
      </c>
      <c r="G6" s="19">
        <f t="shared" ca="1" si="0"/>
        <v>8.34</v>
      </c>
      <c r="H6" s="19">
        <f t="shared" ca="1" si="0"/>
        <v>10.425000000000001</v>
      </c>
      <c r="I6" s="19">
        <f t="shared" ca="1" si="0"/>
        <v>12.51</v>
      </c>
      <c r="J6" s="19">
        <f t="shared" ca="1" si="0"/>
        <v>14.594999999999999</v>
      </c>
      <c r="K6" s="19">
        <f t="shared" ca="1" si="0"/>
        <v>16.68</v>
      </c>
      <c r="L6" s="19">
        <f t="shared" ca="1" si="0"/>
        <v>18.765000000000001</v>
      </c>
      <c r="M6" s="19">
        <f t="shared" ca="1" si="0"/>
        <v>20.85</v>
      </c>
      <c r="N6" s="19">
        <f t="shared" ca="1" si="0"/>
        <v>41.7</v>
      </c>
      <c r="O6" s="19">
        <f t="shared" ca="1" si="0"/>
        <v>83.4</v>
      </c>
      <c r="P6" s="19">
        <f t="shared" ca="1" si="0"/>
        <v>208.5</v>
      </c>
      <c r="Q6" s="19">
        <f t="shared" ca="1" si="0"/>
        <v>2085</v>
      </c>
      <c r="R6" s="20">
        <f t="shared" ca="1" si="0"/>
        <v>4170</v>
      </c>
      <c r="S6" s="2"/>
    </row>
    <row r="7" spans="1:19" x14ac:dyDescent="0.25">
      <c r="A7" s="14">
        <v>2</v>
      </c>
      <c r="B7" s="15">
        <v>1</v>
      </c>
      <c r="C7" s="2"/>
      <c r="D7" s="21">
        <f t="shared" ref="D7:R15" ca="1" si="1">INDIRECT(ADDRESS(5+$A7,2))*INDIRECT(ADDRESS(4,3+D$3))*$B$3</f>
        <v>4.17</v>
      </c>
      <c r="E7" s="17">
        <f t="shared" ca="1" si="1"/>
        <v>8.34</v>
      </c>
      <c r="F7" s="17">
        <f t="shared" ca="1" si="1"/>
        <v>12.51</v>
      </c>
      <c r="G7" s="17">
        <f t="shared" ca="1" si="1"/>
        <v>16.68</v>
      </c>
      <c r="H7" s="17">
        <f t="shared" ca="1" si="1"/>
        <v>20.85</v>
      </c>
      <c r="I7" s="17">
        <f t="shared" ca="1" si="1"/>
        <v>25.02</v>
      </c>
      <c r="J7" s="17">
        <f t="shared" ca="1" si="1"/>
        <v>29.189999999999998</v>
      </c>
      <c r="K7" s="17">
        <f t="shared" ca="1" si="1"/>
        <v>33.36</v>
      </c>
      <c r="L7" s="17">
        <f t="shared" ca="1" si="1"/>
        <v>37.53</v>
      </c>
      <c r="M7" s="17">
        <f t="shared" ca="1" si="1"/>
        <v>41.7</v>
      </c>
      <c r="N7" s="17">
        <f t="shared" ca="1" si="1"/>
        <v>83.4</v>
      </c>
      <c r="O7" s="17">
        <f t="shared" ca="1" si="1"/>
        <v>166.8</v>
      </c>
      <c r="P7" s="17">
        <f t="shared" ca="1" si="1"/>
        <v>417</v>
      </c>
      <c r="Q7" s="17">
        <f t="shared" ca="1" si="1"/>
        <v>4170</v>
      </c>
      <c r="R7" s="22">
        <f t="shared" ca="1" si="1"/>
        <v>8340</v>
      </c>
      <c r="S7" s="2"/>
    </row>
    <row r="8" spans="1:19" x14ac:dyDescent="0.25">
      <c r="A8" s="14">
        <v>3</v>
      </c>
      <c r="B8" s="15">
        <v>1.5</v>
      </c>
      <c r="C8" s="2"/>
      <c r="D8" s="21">
        <f t="shared" ca="1" si="1"/>
        <v>6.2549999999999999</v>
      </c>
      <c r="E8" s="17">
        <f t="shared" ca="1" si="1"/>
        <v>12.51</v>
      </c>
      <c r="F8" s="17">
        <f t="shared" ca="1" si="1"/>
        <v>18.765000000000001</v>
      </c>
      <c r="G8" s="17">
        <f t="shared" ca="1" si="1"/>
        <v>25.02</v>
      </c>
      <c r="H8" s="17">
        <f t="shared" ca="1" si="1"/>
        <v>31.274999999999999</v>
      </c>
      <c r="I8" s="17">
        <f t="shared" ca="1" si="1"/>
        <v>37.53</v>
      </c>
      <c r="J8" s="17">
        <f t="shared" ca="1" si="1"/>
        <v>43.784999999999997</v>
      </c>
      <c r="K8" s="17">
        <f t="shared" ca="1" si="1"/>
        <v>50.04</v>
      </c>
      <c r="L8" s="17">
        <f t="shared" ca="1" si="1"/>
        <v>56.295000000000002</v>
      </c>
      <c r="M8" s="17">
        <f t="shared" ca="1" si="1"/>
        <v>62.55</v>
      </c>
      <c r="N8" s="17">
        <f t="shared" ca="1" si="1"/>
        <v>125.1</v>
      </c>
      <c r="O8" s="17">
        <f t="shared" ca="1" si="1"/>
        <v>250.2</v>
      </c>
      <c r="P8" s="17">
        <f t="shared" ca="1" si="1"/>
        <v>625.5</v>
      </c>
      <c r="Q8" s="17">
        <f t="shared" ca="1" si="1"/>
        <v>6255</v>
      </c>
      <c r="R8" s="22">
        <f t="shared" ca="1" si="1"/>
        <v>12510</v>
      </c>
      <c r="S8" s="2"/>
    </row>
    <row r="9" spans="1:19" x14ac:dyDescent="0.25">
      <c r="A9" s="14">
        <v>4</v>
      </c>
      <c r="B9" s="15">
        <v>2</v>
      </c>
      <c r="C9" s="2"/>
      <c r="D9" s="21">
        <f t="shared" ca="1" si="1"/>
        <v>8.34</v>
      </c>
      <c r="E9" s="17">
        <f t="shared" ca="1" si="1"/>
        <v>16.68</v>
      </c>
      <c r="F9" s="17">
        <f t="shared" ca="1" si="1"/>
        <v>25.02</v>
      </c>
      <c r="G9" s="17">
        <f t="shared" ca="1" si="1"/>
        <v>33.36</v>
      </c>
      <c r="H9" s="17">
        <f t="shared" ca="1" si="1"/>
        <v>41.7</v>
      </c>
      <c r="I9" s="17">
        <f t="shared" ca="1" si="1"/>
        <v>50.04</v>
      </c>
      <c r="J9" s="17">
        <f t="shared" ca="1" si="1"/>
        <v>58.379999999999995</v>
      </c>
      <c r="K9" s="17">
        <f t="shared" ca="1" si="1"/>
        <v>66.72</v>
      </c>
      <c r="L9" s="17">
        <f t="shared" ca="1" si="1"/>
        <v>75.06</v>
      </c>
      <c r="M9" s="17">
        <f t="shared" ca="1" si="1"/>
        <v>83.4</v>
      </c>
      <c r="N9" s="17">
        <f t="shared" ca="1" si="1"/>
        <v>166.8</v>
      </c>
      <c r="O9" s="17">
        <f t="shared" ca="1" si="1"/>
        <v>333.6</v>
      </c>
      <c r="P9" s="17">
        <f t="shared" ca="1" si="1"/>
        <v>834</v>
      </c>
      <c r="Q9" s="17">
        <f t="shared" ca="1" si="1"/>
        <v>8340</v>
      </c>
      <c r="R9" s="22">
        <f t="shared" ca="1" si="1"/>
        <v>16680</v>
      </c>
      <c r="S9" s="2"/>
    </row>
    <row r="10" spans="1:19" x14ac:dyDescent="0.25">
      <c r="A10" s="14">
        <v>5</v>
      </c>
      <c r="B10" s="15">
        <v>2.5</v>
      </c>
      <c r="C10" s="2"/>
      <c r="D10" s="21">
        <f t="shared" ca="1" si="1"/>
        <v>10.425000000000001</v>
      </c>
      <c r="E10" s="17">
        <f t="shared" ca="1" si="1"/>
        <v>20.85</v>
      </c>
      <c r="F10" s="17">
        <f t="shared" ca="1" si="1"/>
        <v>31.274999999999999</v>
      </c>
      <c r="G10" s="17">
        <f t="shared" ca="1" si="1"/>
        <v>41.7</v>
      </c>
      <c r="H10" s="17">
        <f t="shared" ca="1" si="1"/>
        <v>52.125</v>
      </c>
      <c r="I10" s="17">
        <f t="shared" ca="1" si="1"/>
        <v>62.55</v>
      </c>
      <c r="J10" s="17">
        <f t="shared" ca="1" si="1"/>
        <v>72.974999999999994</v>
      </c>
      <c r="K10" s="17">
        <f t="shared" ca="1" si="1"/>
        <v>83.4</v>
      </c>
      <c r="L10" s="17">
        <f t="shared" ca="1" si="1"/>
        <v>93.825000000000003</v>
      </c>
      <c r="M10" s="17">
        <f t="shared" ca="1" si="1"/>
        <v>104.25</v>
      </c>
      <c r="N10" s="17">
        <f t="shared" ca="1" si="1"/>
        <v>208.5</v>
      </c>
      <c r="O10" s="17">
        <f t="shared" ca="1" si="1"/>
        <v>417</v>
      </c>
      <c r="P10" s="17">
        <f t="shared" ca="1" si="1"/>
        <v>1042.5</v>
      </c>
      <c r="Q10" s="17">
        <f t="shared" ca="1" si="1"/>
        <v>10425</v>
      </c>
      <c r="R10" s="22">
        <f t="shared" ca="1" si="1"/>
        <v>20850</v>
      </c>
      <c r="S10" s="2"/>
    </row>
    <row r="11" spans="1:19" x14ac:dyDescent="0.25">
      <c r="A11" s="14">
        <v>6</v>
      </c>
      <c r="B11" s="15">
        <v>3</v>
      </c>
      <c r="C11" s="2"/>
      <c r="D11" s="21">
        <f t="shared" ca="1" si="1"/>
        <v>12.51</v>
      </c>
      <c r="E11" s="17">
        <f t="shared" ca="1" si="1"/>
        <v>25.02</v>
      </c>
      <c r="F11" s="17">
        <f t="shared" ca="1" si="1"/>
        <v>37.53</v>
      </c>
      <c r="G11" s="17">
        <f t="shared" ca="1" si="1"/>
        <v>50.04</v>
      </c>
      <c r="H11" s="17">
        <f t="shared" ca="1" si="1"/>
        <v>62.55</v>
      </c>
      <c r="I11" s="17">
        <f t="shared" ca="1" si="1"/>
        <v>75.06</v>
      </c>
      <c r="J11" s="17">
        <f t="shared" ca="1" si="1"/>
        <v>87.57</v>
      </c>
      <c r="K11" s="17">
        <f t="shared" ca="1" si="1"/>
        <v>100.08</v>
      </c>
      <c r="L11" s="17">
        <f t="shared" ca="1" si="1"/>
        <v>112.59</v>
      </c>
      <c r="M11" s="17">
        <f t="shared" ca="1" si="1"/>
        <v>125.1</v>
      </c>
      <c r="N11" s="17">
        <f t="shared" ca="1" si="1"/>
        <v>250.2</v>
      </c>
      <c r="O11" s="17">
        <f t="shared" ca="1" si="1"/>
        <v>500.4</v>
      </c>
      <c r="P11" s="17">
        <f t="shared" ca="1" si="1"/>
        <v>1251</v>
      </c>
      <c r="Q11" s="17">
        <f t="shared" ca="1" si="1"/>
        <v>12510</v>
      </c>
      <c r="R11" s="22">
        <f t="shared" ca="1" si="1"/>
        <v>25020</v>
      </c>
      <c r="S11" s="2"/>
    </row>
    <row r="12" spans="1:19" x14ac:dyDescent="0.25">
      <c r="A12" s="14">
        <v>7</v>
      </c>
      <c r="B12" s="15">
        <v>3.5</v>
      </c>
      <c r="C12" s="2"/>
      <c r="D12" s="21">
        <f t="shared" ca="1" si="1"/>
        <v>14.594999999999999</v>
      </c>
      <c r="E12" s="17">
        <f t="shared" ca="1" si="1"/>
        <v>29.189999999999998</v>
      </c>
      <c r="F12" s="17">
        <f t="shared" ca="1" si="1"/>
        <v>43.784999999999997</v>
      </c>
      <c r="G12" s="17">
        <f t="shared" ca="1" si="1"/>
        <v>58.379999999999995</v>
      </c>
      <c r="H12" s="17">
        <f t="shared" ca="1" si="1"/>
        <v>72.974999999999994</v>
      </c>
      <c r="I12" s="17">
        <f t="shared" ca="1" si="1"/>
        <v>87.57</v>
      </c>
      <c r="J12" s="17">
        <f t="shared" ca="1" si="1"/>
        <v>102.16499999999999</v>
      </c>
      <c r="K12" s="17">
        <f t="shared" ca="1" si="1"/>
        <v>116.75999999999999</v>
      </c>
      <c r="L12" s="17">
        <f t="shared" ca="1" si="1"/>
        <v>131.35499999999999</v>
      </c>
      <c r="M12" s="17">
        <f t="shared" ca="1" si="1"/>
        <v>145.94999999999999</v>
      </c>
      <c r="N12" s="17">
        <f t="shared" ca="1" si="1"/>
        <v>291.89999999999998</v>
      </c>
      <c r="O12" s="17">
        <f t="shared" ca="1" si="1"/>
        <v>583.79999999999995</v>
      </c>
      <c r="P12" s="17">
        <f t="shared" ca="1" si="1"/>
        <v>1459.5</v>
      </c>
      <c r="Q12" s="17">
        <f t="shared" ca="1" si="1"/>
        <v>14595</v>
      </c>
      <c r="R12" s="22">
        <f t="shared" ca="1" si="1"/>
        <v>29190</v>
      </c>
      <c r="S12" s="2"/>
    </row>
    <row r="13" spans="1:19" x14ac:dyDescent="0.25">
      <c r="A13" s="14">
        <v>8</v>
      </c>
      <c r="B13" s="15">
        <v>4</v>
      </c>
      <c r="C13" s="2"/>
      <c r="D13" s="21">
        <f t="shared" ca="1" si="1"/>
        <v>16.68</v>
      </c>
      <c r="E13" s="17">
        <f t="shared" ca="1" si="1"/>
        <v>33.36</v>
      </c>
      <c r="F13" s="17">
        <f t="shared" ca="1" si="1"/>
        <v>50.04</v>
      </c>
      <c r="G13" s="17">
        <f t="shared" ca="1" si="1"/>
        <v>66.72</v>
      </c>
      <c r="H13" s="17">
        <f t="shared" ca="1" si="1"/>
        <v>83.4</v>
      </c>
      <c r="I13" s="17">
        <f t="shared" ca="1" si="1"/>
        <v>100.08</v>
      </c>
      <c r="J13" s="17">
        <f t="shared" ca="1" si="1"/>
        <v>116.75999999999999</v>
      </c>
      <c r="K13" s="17">
        <f t="shared" ca="1" si="1"/>
        <v>133.44</v>
      </c>
      <c r="L13" s="17">
        <f t="shared" ca="1" si="1"/>
        <v>150.12</v>
      </c>
      <c r="M13" s="17">
        <f t="shared" ca="1" si="1"/>
        <v>166.8</v>
      </c>
      <c r="N13" s="17">
        <f t="shared" ca="1" si="1"/>
        <v>333.6</v>
      </c>
      <c r="O13" s="17">
        <f t="shared" ca="1" si="1"/>
        <v>667.2</v>
      </c>
      <c r="P13" s="17">
        <f t="shared" ca="1" si="1"/>
        <v>1668</v>
      </c>
      <c r="Q13" s="17">
        <f t="shared" ca="1" si="1"/>
        <v>16680</v>
      </c>
      <c r="R13" s="22">
        <f t="shared" ca="1" si="1"/>
        <v>33360</v>
      </c>
      <c r="S13" s="2"/>
    </row>
    <row r="14" spans="1:19" x14ac:dyDescent="0.25">
      <c r="A14" s="14">
        <v>9</v>
      </c>
      <c r="B14" s="15">
        <v>4.5</v>
      </c>
      <c r="C14" s="2"/>
      <c r="D14" s="21">
        <f t="shared" ca="1" si="1"/>
        <v>18.765000000000001</v>
      </c>
      <c r="E14" s="17">
        <f t="shared" ca="1" si="1"/>
        <v>37.53</v>
      </c>
      <c r="F14" s="17">
        <f t="shared" ca="1" si="1"/>
        <v>56.295000000000002</v>
      </c>
      <c r="G14" s="17">
        <f t="shared" ca="1" si="1"/>
        <v>75.06</v>
      </c>
      <c r="H14" s="17">
        <f t="shared" ca="1" si="1"/>
        <v>93.825000000000003</v>
      </c>
      <c r="I14" s="17">
        <f t="shared" ca="1" si="1"/>
        <v>112.59</v>
      </c>
      <c r="J14" s="17">
        <f t="shared" ca="1" si="1"/>
        <v>131.35499999999999</v>
      </c>
      <c r="K14" s="17">
        <f t="shared" ca="1" si="1"/>
        <v>150.12</v>
      </c>
      <c r="L14" s="17">
        <f t="shared" ca="1" si="1"/>
        <v>168.88499999999999</v>
      </c>
      <c r="M14" s="17">
        <f t="shared" ca="1" si="1"/>
        <v>187.65</v>
      </c>
      <c r="N14" s="17">
        <f t="shared" ca="1" si="1"/>
        <v>375.3</v>
      </c>
      <c r="O14" s="17">
        <f t="shared" ca="1" si="1"/>
        <v>750.6</v>
      </c>
      <c r="P14" s="17">
        <f t="shared" ca="1" si="1"/>
        <v>1876.5</v>
      </c>
      <c r="Q14" s="17">
        <f t="shared" ca="1" si="1"/>
        <v>18765</v>
      </c>
      <c r="R14" s="22">
        <f t="shared" ca="1" si="1"/>
        <v>37530</v>
      </c>
      <c r="S14" s="2"/>
    </row>
    <row r="15" spans="1:19" ht="15.75" thickBot="1" x14ac:dyDescent="0.3">
      <c r="A15" s="16">
        <v>10</v>
      </c>
      <c r="B15" s="12">
        <v>5</v>
      </c>
      <c r="C15" s="2"/>
      <c r="D15" s="23">
        <f t="shared" ca="1" si="1"/>
        <v>20.85</v>
      </c>
      <c r="E15" s="24">
        <f t="shared" ca="1" si="1"/>
        <v>41.7</v>
      </c>
      <c r="F15" s="24">
        <f t="shared" ca="1" si="1"/>
        <v>62.55</v>
      </c>
      <c r="G15" s="24">
        <f t="shared" ca="1" si="1"/>
        <v>83.4</v>
      </c>
      <c r="H15" s="24">
        <f t="shared" ca="1" si="1"/>
        <v>104.25</v>
      </c>
      <c r="I15" s="24">
        <f t="shared" ca="1" si="1"/>
        <v>125.1</v>
      </c>
      <c r="J15" s="24">
        <f t="shared" ca="1" si="1"/>
        <v>145.94999999999999</v>
      </c>
      <c r="K15" s="24">
        <f t="shared" ca="1" si="1"/>
        <v>166.8</v>
      </c>
      <c r="L15" s="24">
        <f t="shared" ca="1" si="1"/>
        <v>187.65</v>
      </c>
      <c r="M15" s="24">
        <f t="shared" ca="1" si="1"/>
        <v>208.5</v>
      </c>
      <c r="N15" s="24">
        <f t="shared" ca="1" si="1"/>
        <v>417</v>
      </c>
      <c r="O15" s="24">
        <f t="shared" ca="1" si="1"/>
        <v>834</v>
      </c>
      <c r="P15" s="24">
        <f t="shared" ca="1" si="1"/>
        <v>2085</v>
      </c>
      <c r="Q15" s="24">
        <f t="shared" ca="1" si="1"/>
        <v>20850</v>
      </c>
      <c r="R15" s="25">
        <f t="shared" ca="1" si="1"/>
        <v>41700</v>
      </c>
      <c r="S15" s="2"/>
    </row>
    <row r="16" spans="1:19" x14ac:dyDescent="0.25">
      <c r="A16" s="3"/>
    </row>
    <row r="17" spans="4:11" x14ac:dyDescent="0.25">
      <c r="D17" s="29" t="s">
        <v>6</v>
      </c>
    </row>
    <row r="18" spans="4:11" x14ac:dyDescent="0.25">
      <c r="D18" s="29" t="s">
        <v>7</v>
      </c>
    </row>
    <row r="19" spans="4:11" x14ac:dyDescent="0.25">
      <c r="D19" s="29" t="s">
        <v>8</v>
      </c>
      <c r="G19">
        <f ca="1">INDIRECT(ADDRESS(3,2,))</f>
        <v>8.34</v>
      </c>
    </row>
    <row r="21" spans="4:11" x14ac:dyDescent="0.25">
      <c r="D21">
        <f ca="1">INDIRECT(ADDRESS(5+$A6,2))</f>
        <v>0.5</v>
      </c>
      <c r="E21" s="2">
        <f ca="1">INDIRECT(ADDRESS(5+$A6,2))</f>
        <v>0.5</v>
      </c>
      <c r="G21" s="2">
        <f ca="1">INDIRECT(ADDRESS(4,3+D$3))</f>
        <v>0.5</v>
      </c>
      <c r="H21" s="2" t="str">
        <f>ADDRESS(4,3+E$3)</f>
        <v>$E$4</v>
      </c>
      <c r="I21" s="2" t="str">
        <f t="shared" ref="I21:K21" si="2">ADDRESS(4,3+F$3)</f>
        <v>$F$4</v>
      </c>
      <c r="J21" s="2" t="str">
        <f t="shared" si="2"/>
        <v>$G$4</v>
      </c>
      <c r="K21" s="2" t="str">
        <f t="shared" si="2"/>
        <v>$H$4</v>
      </c>
    </row>
    <row r="22" spans="4:11" x14ac:dyDescent="0.25">
      <c r="D22" t="str">
        <f>ADDRESS(5+$A7,2)</f>
        <v>$B$7</v>
      </c>
      <c r="E22" s="2">
        <f t="shared" ref="E22:E26" ca="1" si="3">INDIRECT(ADDRESS(5+$A7,2))</f>
        <v>1</v>
      </c>
      <c r="G22" t="str">
        <f>ADDRESS(4,3+D$3)</f>
        <v>$D$4</v>
      </c>
      <c r="H22" s="2">
        <f ca="1">INDIRECT(ADDRESS(4,3+E$3))</f>
        <v>1</v>
      </c>
    </row>
    <row r="23" spans="4:11" x14ac:dyDescent="0.25">
      <c r="D23" t="str">
        <f>ADDRESS(5+$A8,2)</f>
        <v>$B$8</v>
      </c>
      <c r="E23" s="2">
        <f t="shared" ca="1" si="3"/>
        <v>1.5</v>
      </c>
      <c r="G23" t="str">
        <f>ADDRESS(4,3+D$3)</f>
        <v>$D$4</v>
      </c>
      <c r="H23" s="2">
        <f t="shared" ref="H23:H26" ca="1" si="4">INDIRECT(ADDRESS(4,3+E$3))</f>
        <v>1</v>
      </c>
    </row>
    <row r="24" spans="4:11" x14ac:dyDescent="0.25">
      <c r="D24" t="str">
        <f>ADDRESS(5+$A9,2)</f>
        <v>$B$9</v>
      </c>
      <c r="E24" s="2">
        <f t="shared" ca="1" si="3"/>
        <v>2</v>
      </c>
      <c r="G24" t="str">
        <f>ADDRESS(4,3+D$3)</f>
        <v>$D$4</v>
      </c>
      <c r="H24" s="2">
        <f t="shared" ca="1" si="4"/>
        <v>1</v>
      </c>
    </row>
    <row r="25" spans="4:11" x14ac:dyDescent="0.25">
      <c r="D25" t="str">
        <f>ADDRESS(5+$A10,2)</f>
        <v>$B$10</v>
      </c>
      <c r="E25" s="2">
        <f t="shared" ca="1" si="3"/>
        <v>2.5</v>
      </c>
      <c r="G25" t="str">
        <f>ADDRESS(4,3+D$3)</f>
        <v>$D$4</v>
      </c>
      <c r="H25" s="2">
        <f t="shared" ca="1" si="4"/>
        <v>1</v>
      </c>
    </row>
    <row r="26" spans="4:11" x14ac:dyDescent="0.25">
      <c r="D26" t="str">
        <f>ADDRESS(5+$A11,2)</f>
        <v>$B$11</v>
      </c>
      <c r="E26" s="2">
        <f t="shared" ca="1" si="3"/>
        <v>3</v>
      </c>
      <c r="G26" t="str">
        <f>ADDRESS(4,3+D$3)</f>
        <v>$D$4</v>
      </c>
      <c r="H26" s="2">
        <f t="shared" ca="1" si="4"/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Sheet1-AsProvided</vt:lpstr>
      <vt:lpstr>Sheet1-AsModified</vt:lpstr>
      <vt:lpstr>Sheet1-InProcess</vt:lpstr>
      <vt:lpstr>Sheet1-Solved-1</vt:lpstr>
      <vt:lpstr>Sheet1-Solved-2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Laptop1</dc:creator>
  <cp:lastModifiedBy>MikePauline</cp:lastModifiedBy>
  <dcterms:created xsi:type="dcterms:W3CDTF">2018-01-11T16:02:25Z</dcterms:created>
  <dcterms:modified xsi:type="dcterms:W3CDTF">2018-01-13T05:49:16Z</dcterms:modified>
</cp:coreProperties>
</file>