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sDriveF\Personal\AA-Mike\AAAA-Rotary\Training\Excel\"/>
    </mc:Choice>
  </mc:AlternateContent>
  <bookViews>
    <workbookView xWindow="0" yWindow="0" windowWidth="26940" windowHeight="12285" activeTab="1" xr2:uid="{AA40C36D-A8D2-4A2C-9D8C-3EE844F91E88}"/>
  </bookViews>
  <sheets>
    <sheet name="PopularFunctions" sheetId="2" r:id="rId1"/>
    <sheet name="AllFunctions" sheetId="3" r:id="rId2"/>
    <sheet name="Examples" sheetId="4" r:id="rId3"/>
    <sheet name="ShortcutKeys" sheetId="6" r:id="rId4"/>
    <sheet name="TrainingDates" sheetId="7" r:id="rId5"/>
    <sheet name="ScreenElements" sheetId="5" state="hidden" r:id="rId6"/>
  </sheets>
  <definedNames>
    <definedName name="_xlnm.Print_Area" localSheetId="2">Examples!$A$1:$K$25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2" i="7"/>
  <c r="A13" i="7" s="1"/>
  <c r="A14" i="7" s="1"/>
  <c r="A15" i="7" s="1"/>
  <c r="A11" i="7"/>
  <c r="A4" i="7"/>
  <c r="A5" i="7" s="1"/>
  <c r="A6" i="7" s="1"/>
  <c r="A7" i="7" s="1"/>
  <c r="A8" i="7" s="1"/>
  <c r="F8" i="4" l="1"/>
  <c r="F7" i="4"/>
  <c r="C8" i="4"/>
  <c r="C7" i="4"/>
  <c r="F5" i="4"/>
  <c r="C5" i="4"/>
  <c r="F4" i="4"/>
  <c r="C4" i="4"/>
  <c r="E11" i="4"/>
  <c r="E10" i="4"/>
  <c r="E14" i="4"/>
  <c r="H25" i="4"/>
  <c r="H24" i="4"/>
  <c r="H23" i="4"/>
  <c r="H20" i="4"/>
  <c r="E17" i="4"/>
  <c r="E20" i="4"/>
  <c r="E25" i="4"/>
  <c r="E24" i="4"/>
  <c r="E23" i="4"/>
</calcChain>
</file>

<file path=xl/sharedStrings.xml><?xml version="1.0" encoding="utf-8"?>
<sst xmlns="http://schemas.openxmlformats.org/spreadsheetml/2006/main" count="1814" uniqueCount="1431">
  <si>
    <t>Mathematical Functions</t>
  </si>
  <si>
    <t>SUM - Adds up all the values in a range</t>
  </si>
  <si>
    <t>SUMIF - Adds all the values in a range that meet specific critera</t>
  </si>
  <si>
    <t>SUMIFS (2007+) - Adds values in a range based on multiple criteria</t>
  </si>
  <si>
    <t>SUMPRODUCT - Sum a range of cells that meet multiple criteria</t>
  </si>
  <si>
    <t>ROUND - Round a number to a specified number of digits</t>
  </si>
  <si>
    <t>ROUNDUP - Round a number up to a specified number of digits</t>
  </si>
  <si>
    <t>ROUNDDOWN - Round a number down to a specified number of digits</t>
  </si>
  <si>
    <t>CEILING - Round a number up to a multiple of significance</t>
  </si>
  <si>
    <t>FLOOR - Round a number down to a multiple of significance</t>
  </si>
  <si>
    <t>Statistical Functions</t>
  </si>
  <si>
    <t>COUNT - Counts all the values in a range</t>
  </si>
  <si>
    <t>AVERAGE - Calculates the average number from a range of values</t>
  </si>
  <si>
    <t>MAX - Finds the maximum value in a range</t>
  </si>
  <si>
    <t>MIN - Finds the minimum value in a range</t>
  </si>
  <si>
    <t>COUNTA - Counts all non-empty cells in a range</t>
  </si>
  <si>
    <t>COUNTBLANK - Counts all blank cells in a range</t>
  </si>
  <si>
    <t>COUNTIF - Counts all the cells in a range that meet specific critera</t>
  </si>
  <si>
    <t>COUNTIFS (2007+) - Counts all the cells in a range that meet multiple criteria</t>
  </si>
  <si>
    <t>AVERAGEIF (2007+) - Calculates the average of a range of values that meet specific criteria</t>
  </si>
  <si>
    <t>AVERAGEIFS (2007+) - Calculates the average of a range of values that meet multiple criteria</t>
  </si>
  <si>
    <t>LARGE - Return a value dependent upon its ranking in a range of values in descending order</t>
  </si>
  <si>
    <t>SMALL - Return a value dependent upon its ranking in a range of values in ascending order</t>
  </si>
  <si>
    <t>RANK - Returns the rank or position of a number within a range of numbers</t>
  </si>
  <si>
    <t>Text Functions</t>
  </si>
  <si>
    <t>LEN - Returns the length, in number of characters, of the contents of a cell</t>
  </si>
  <si>
    <t>REPT - Repeats a character a specified number of times</t>
  </si>
  <si>
    <t>TRIM - Remove unwanted spaces from cells</t>
  </si>
  <si>
    <t>LEFT - Extracts a specific number of characters from the start of a cell</t>
  </si>
  <si>
    <t>RIGHT - Extracts a specific number of characters from the end of a cell</t>
  </si>
  <si>
    <t>MID - Extracts a specific number of characters from the middle of a cell</t>
  </si>
  <si>
    <t>UPPER - Converts the contents of a cell to uppercase</t>
  </si>
  <si>
    <t>LOWER - Converts the contents of a cell to lowercase</t>
  </si>
  <si>
    <t>PROPER - Converts the contents of a cell to proper case</t>
  </si>
  <si>
    <t>REPLACE - Replace existing characters in a cell with a different set of characters</t>
  </si>
  <si>
    <t>SUBSTITUTE - Replace existing characters with a different set of characters</t>
  </si>
  <si>
    <t>Financial Functions</t>
  </si>
  <si>
    <t>PMT - Calculates loan repayments based on constant payments and a constant interest rate</t>
  </si>
  <si>
    <t>RATE - Returns the interest rate per period of a loan or investment</t>
  </si>
  <si>
    <t>PV - Returns the present value of an investment based on a constant interest rate and payments</t>
  </si>
  <si>
    <t>FV - Returns the future value of an investment based on constant payments and a constant interest rate</t>
  </si>
  <si>
    <t>IPMT - Calculates the interest paid during a period of a loan or investment</t>
  </si>
  <si>
    <t>PPMT - Calculates the principal payment made in a period of an investment</t>
  </si>
  <si>
    <t>IRR - Returns the internal rate of return on a series of regular investments</t>
  </si>
  <si>
    <t>XIRR - Returns the internal rate of return on a series of irregular payments on an investment</t>
  </si>
  <si>
    <t>NPV - Returns the net present value of an investment based on a series of cash flows and a discount rate</t>
  </si>
  <si>
    <t>XNPV - Returns the net present value of an investment based on a series of cash flows, the dates of the cash flows and a discount rate</t>
  </si>
  <si>
    <t>Lookup and Reference Functions</t>
  </si>
  <si>
    <t>VLOOKUP - Looks vertically down a list to find a record and returns information related to that record</t>
  </si>
  <si>
    <t>HLOOKUP - Looks horizontally across a list to find a record and returns information related to that record</t>
  </si>
  <si>
    <t>MATCH - Returns the position of a value in a list</t>
  </si>
  <si>
    <t>INDEX - Returns an item from a specific position in a list</t>
  </si>
  <si>
    <t>INDIRECT - Allows you to use a cell reference entered as a text string</t>
  </si>
  <si>
    <t>OFFSET - Returns a value from a cell, or range of cells that are a specified number of rows and columns from another cell</t>
  </si>
  <si>
    <t>CHOOSE - Returns a value from a list of values based on a specified position</t>
  </si>
  <si>
    <t>ADDRESS - Returns a text representation of a cell address from specified row and column numbers</t>
  </si>
  <si>
    <t>Logical Functions</t>
  </si>
  <si>
    <t>IF - Tests a condition and takes an alternative action depending on the result</t>
  </si>
  <si>
    <t>AND - Test up to 30 conditions using logical And</t>
  </si>
  <si>
    <t>OR - Test up to 30 conditions using logical Or</t>
  </si>
  <si>
    <t>IFERROR - Performs a specified action if a formula evaluates to an error, and displays the formula result if not</t>
  </si>
  <si>
    <t>Date &amp; Time Functions</t>
  </si>
  <si>
    <t>TODAY - Returns the current date</t>
  </si>
  <si>
    <t>NOW - Returns the current date and time</t>
  </si>
  <si>
    <t>DATE - Returns the sequential serial number for the specified date and formats the result as a date</t>
  </si>
  <si>
    <t>DAY - Returns the day corresponding to a date represented by a number between 1 and 31</t>
  </si>
  <si>
    <t>MONTH - Returns the month corresponding to a date represented by a number between 1 and 12</t>
  </si>
  <si>
    <t>YEAR - Returns the year corresponding to a date represented by a number in the range 1900 to 9999</t>
  </si>
  <si>
    <t>WORKDAY - Returns the date a specified number of workings days before or after a date</t>
  </si>
  <si>
    <t>WEEKDAY - Returns the day of the week corresponding to a specified date</t>
  </si>
  <si>
    <t>NETWORKDAYS - Returns the number of workdays between two dates</t>
  </si>
  <si>
    <t>EOMONTH - Calculates the last day of the month a specified number of months before or after a date</t>
  </si>
  <si>
    <t>*</t>
  </si>
  <si>
    <t>DAYS - Use this function to return the number of days between two dates</t>
  </si>
  <si>
    <t>*+</t>
  </si>
  <si>
    <t>+</t>
  </si>
  <si>
    <t>Most popular according to Microsoft</t>
  </si>
  <si>
    <t>I use all the time</t>
  </si>
  <si>
    <t>=SUM(A2:A10)</t>
  </si>
  <si>
    <t>=SUM(A2:A10, C2:C10)</t>
  </si>
  <si>
    <t>Example1</t>
  </si>
  <si>
    <t>Example2</t>
  </si>
  <si>
    <t>https://support.office.com/en-us/article/Excel-functions-by-category-5f91f4e9-7b42-46d2-9bd1-63f26a86c0eb</t>
  </si>
  <si>
    <t>Web Support</t>
  </si>
  <si>
    <t>=SUMIF(B2:B25,"&gt;5")</t>
  </si>
  <si>
    <t>=SUMIF(B2:B5, "John", C2:C5)</t>
  </si>
  <si>
    <t>Function name</t>
  </si>
  <si>
    <t>Type and description</t>
  </si>
  <si>
    <t>ABS function</t>
  </si>
  <si>
    <t>Math and trigonometry:    Returns the absolute value of a number</t>
  </si>
  <si>
    <t>ACCRINT function</t>
  </si>
  <si>
    <t>Financial:    Returns the accrued interest for a security that pays periodic interest</t>
  </si>
  <si>
    <t>ACCRINTM function</t>
  </si>
  <si>
    <t>Financial:    Returns the accrued interest for a security that pays interest at maturity</t>
  </si>
  <si>
    <t>ACOS function</t>
  </si>
  <si>
    <t>Math and trigonometry:    Returns the arccosine of a number</t>
  </si>
  <si>
    <t>ACOSH function</t>
  </si>
  <si>
    <t>Math and trigonometry:    Returns the inverse hyperbolic cosine of a number</t>
  </si>
  <si>
    <t>ACOT function</t>
  </si>
  <si>
    <t>Excel 2013</t>
  </si>
  <si>
    <t>Math and trigonometry:    Returns the arccotangent of a number</t>
  </si>
  <si>
    <t>ACOTH function</t>
  </si>
  <si>
    <t>Math and trigonometry:    Returns the hyperbolic arccotangent of a number</t>
  </si>
  <si>
    <t>AGGREGATE function</t>
  </si>
  <si>
    <t>Math and trigonometry:    Returns an aggregate in a list or database</t>
  </si>
  <si>
    <t>ADDRESS function</t>
  </si>
  <si>
    <t>Lookup and reference:    Returns a reference as text to a single cell in a worksheet</t>
  </si>
  <si>
    <t>AMORDEGRC function</t>
  </si>
  <si>
    <t>Financial:    Returns the depreciation for each accounting period by using a depreciation coefficient</t>
  </si>
  <si>
    <t>AMORLINC function</t>
  </si>
  <si>
    <t>Financial:    Returns the depreciation for each accounting period</t>
  </si>
  <si>
    <t>AND function</t>
  </si>
  <si>
    <t>Logical:    Returns TRUE if all of its arguments are TRUE</t>
  </si>
  <si>
    <t>ARABIC function</t>
  </si>
  <si>
    <t>Math and trigonometry:    Converts a Roman number to Arabic, as a number</t>
  </si>
  <si>
    <t>AREAS function</t>
  </si>
  <si>
    <t>Lookup and reference:    Returns the number of areas in a reference</t>
  </si>
  <si>
    <t>ASC function</t>
  </si>
  <si>
    <t>Text:    Changes full-width (double-byte) English letters or katakana within a character string to half-width (single-byte) characters</t>
  </si>
  <si>
    <t>ASIN function</t>
  </si>
  <si>
    <t>Math and trigonometry:    Returns the arcsine of a number</t>
  </si>
  <si>
    <t>ASINH function</t>
  </si>
  <si>
    <t>Math and trigonometry:    Returns the inverse hyperbolic sine of a number</t>
  </si>
  <si>
    <t>ATAN function</t>
  </si>
  <si>
    <t>Math and trigonometry:    Returns the arctangent of a number</t>
  </si>
  <si>
    <t>ATAN2 function</t>
  </si>
  <si>
    <t>Math and trigonometry:    Returns the arctangent from x- and y-coordinates</t>
  </si>
  <si>
    <t>ATANH function</t>
  </si>
  <si>
    <t>Math and trigonometry:    Returns the inverse hyperbolic tangent of a number</t>
  </si>
  <si>
    <t>AVEDEV function</t>
  </si>
  <si>
    <t>Statistical:    Returns the average of the absolute deviations of data points from their mean</t>
  </si>
  <si>
    <t>AVERAGE function</t>
  </si>
  <si>
    <t>Statistical:    Returns the average of its arguments</t>
  </si>
  <si>
    <t>AVERAGEA function</t>
  </si>
  <si>
    <t>Statistical:    Returns the average of its arguments, including numbers, text, and logical values</t>
  </si>
  <si>
    <t>AVERAGEIF function</t>
  </si>
  <si>
    <t>Statistical:    Returns the average (arithmetic mean) of all the cells in a range that meet a given criteria</t>
  </si>
  <si>
    <t>AVERAGEIFS function</t>
  </si>
  <si>
    <t>Statistical:    Returns the average (arithmetic mean) of all cells that meet multiple criteria.</t>
  </si>
  <si>
    <t>BAHTTEXT function</t>
  </si>
  <si>
    <t>Text:    Converts a number to text, using the ß (baht) currency format</t>
  </si>
  <si>
    <t>BASE function</t>
  </si>
  <si>
    <t>Math and trigonometry:    Converts a number into a text representation with the given radix (base)</t>
  </si>
  <si>
    <t>BESSELI function</t>
  </si>
  <si>
    <t>Engineering:    Returns the modified Bessel function In(x)</t>
  </si>
  <si>
    <t>BESSELJ function</t>
  </si>
  <si>
    <t>Engineering:    Returns the Bessel function Jn(x)</t>
  </si>
  <si>
    <t>BESSELK function</t>
  </si>
  <si>
    <t>Engineering:    Returns the modified Bessel function Kn(x)</t>
  </si>
  <si>
    <t>BESSELY function</t>
  </si>
  <si>
    <t>Engineering:    Returns the Bessel function Yn(x)</t>
  </si>
  <si>
    <t>BETADIST function</t>
  </si>
  <si>
    <t>Compatibility:    Returns the beta cumulative distribution function</t>
  </si>
  <si>
    <t>In Excel 2007, this is a Statistical function.</t>
  </si>
  <si>
    <t>BETA.DIST function</t>
  </si>
  <si>
    <t>Excel 2010</t>
  </si>
  <si>
    <t>Statistical:    Returns the beta cumulative distribution function</t>
  </si>
  <si>
    <t>BETAINV function</t>
  </si>
  <si>
    <t>Compatibility:    Returns the inverse of the cumulative distribution function for a specified beta distribution</t>
  </si>
  <si>
    <t>BETA.INV function</t>
  </si>
  <si>
    <t>Statistical:    Returns the inverse of the cumulative distribution function for a specified beta distribution</t>
  </si>
  <si>
    <t>BIN2DEC function</t>
  </si>
  <si>
    <t>Engineering:    Converts a binary number to decimal</t>
  </si>
  <si>
    <t>BIN2HEX function</t>
  </si>
  <si>
    <t>Engineering:    Converts a binary number to hexadecimal</t>
  </si>
  <si>
    <t>BIN2OCT function</t>
  </si>
  <si>
    <t>Engineering:    Converts a binary number to octal</t>
  </si>
  <si>
    <t>BINOMDIST function</t>
  </si>
  <si>
    <t>Compatibility:    Returns the individual term binomial distribution probability</t>
  </si>
  <si>
    <t>BINOM.DIST function</t>
  </si>
  <si>
    <t>Statistical:    Returns the individual term binomial distribution probability</t>
  </si>
  <si>
    <t>BINOM.DIST.RANGE function</t>
  </si>
  <si>
    <t>Statistical:    Returns the probability of a trial result using a binomial distribution</t>
  </si>
  <si>
    <t>BINOM.INV function</t>
  </si>
  <si>
    <t>Statistical:    Returns the smallest value for which the cumulative binomial distribution is less than or equal to a criterion value</t>
  </si>
  <si>
    <t>BITAND function</t>
  </si>
  <si>
    <t>Engineering:    Returns a 'Bitwise And' of two numbers</t>
  </si>
  <si>
    <t>BITLSHIFT function</t>
  </si>
  <si>
    <t>Engineering:    Returns a value number shifted left by shift_amount bits</t>
  </si>
  <si>
    <t>BITOR function</t>
  </si>
  <si>
    <t>Engineering:    Returns a bitwise OR of 2 numbers</t>
  </si>
  <si>
    <t>BITRSHIFT function</t>
  </si>
  <si>
    <t>Engineering:    Returns a value number shifted right by shift_amount bits</t>
  </si>
  <si>
    <t>BITXOR function</t>
  </si>
  <si>
    <t>Engineering:    Returns a bitwise 'Exclusive Or' of two numbers</t>
  </si>
  <si>
    <t>CALL function</t>
  </si>
  <si>
    <t>Add-in and Automation:    Calls a procedure in a dynamic link library or code resource</t>
  </si>
  <si>
    <t>CEILING function</t>
  </si>
  <si>
    <t>Math and trigonometry:    Rounds a number to the nearest integer or to the nearest multiple of significance</t>
  </si>
  <si>
    <t>CEILING.MATH function</t>
  </si>
  <si>
    <t>Math and trigonometry:    Rounds a number up, to the nearest integer or to the nearest multiple of significance</t>
  </si>
  <si>
    <t>CEILING.PRECISE function</t>
  </si>
  <si>
    <t>Math and trigonometry:    Rounds a number the nearest integer or to the nearest multiple of significance. Regardless of the sign of the number, the number is rounded up.</t>
  </si>
  <si>
    <t>CELL function</t>
  </si>
  <si>
    <t>Information:    Returns information about the formatting, location, or contents of a cell</t>
  </si>
  <si>
    <t>This function is not available in Excel Online.</t>
  </si>
  <si>
    <t>CHAR function</t>
  </si>
  <si>
    <t>Text:    Returns the character specified by the code number</t>
  </si>
  <si>
    <t>CHIDIST function</t>
  </si>
  <si>
    <t>Compatibility:    Returns the one-tailed probability of the chi-squared distribution</t>
  </si>
  <si>
    <t>Note: In Excel 2007, this is a Statistical function.</t>
  </si>
  <si>
    <t>CHIINV function</t>
  </si>
  <si>
    <t>Compatibility:    Returns the inverse of the one-tailed probability of the chi-squared distribution</t>
  </si>
  <si>
    <t>CHITEST function</t>
  </si>
  <si>
    <t>Compatibility:    Returns the test for independence</t>
  </si>
  <si>
    <t>CHISQ.DIST function</t>
  </si>
  <si>
    <t>Statistical:    Returns the cumulative beta probability density function</t>
  </si>
  <si>
    <t>CHISQ.DIST.RT function</t>
  </si>
  <si>
    <t>Statistical:    Returns the one-tailed probability of the chi-squared distribution</t>
  </si>
  <si>
    <t>CHISQ.INV function</t>
  </si>
  <si>
    <t>CHISQ.INV.RT function</t>
  </si>
  <si>
    <t>Statistical:    Returns the inverse of the one-tailed probability of the chi-squared distribution</t>
  </si>
  <si>
    <t>CHISQ.TEST function</t>
  </si>
  <si>
    <t>Statistical:    Returns the test for independence</t>
  </si>
  <si>
    <t>CHOOSE function</t>
  </si>
  <si>
    <t>Lookup and reference:    Chooses a value from a list of values</t>
  </si>
  <si>
    <t>CLEAN function</t>
  </si>
  <si>
    <t>Text:    Removes all nonprintable characters from text</t>
  </si>
  <si>
    <t>CODE function</t>
  </si>
  <si>
    <t>Text:    Returns a numeric code for the first character in a text string</t>
  </si>
  <si>
    <t>COLUMN function</t>
  </si>
  <si>
    <t>Lookup and reference:    Returns the column number of a reference</t>
  </si>
  <si>
    <t>COLUMNS function</t>
  </si>
  <si>
    <t>Lookup and reference:    Returns the number of columns in a reference</t>
  </si>
  <si>
    <t>COMBIN function</t>
  </si>
  <si>
    <t>Math and trigonometry:    Returns the number of combinations for a given number of objects</t>
  </si>
  <si>
    <t>COMBINA function</t>
  </si>
  <si>
    <t>Math and trigonometry:   </t>
  </si>
  <si>
    <t>COMPLEX function</t>
  </si>
  <si>
    <t>Engineering:    Converts real and imaginary coefficients into a complex number</t>
  </si>
  <si>
    <t>CONCAT function</t>
  </si>
  <si>
    <t>Excel 2016</t>
  </si>
  <si>
    <t>Text:    Combines the text from multiple ranges and/or strings, but it doesn't provide the delimiter or IgnoreEmpty arguments.</t>
  </si>
  <si>
    <t>CONCATENATE function</t>
  </si>
  <si>
    <t>Text:    Joins several text items into one text item</t>
  </si>
  <si>
    <t>CONFIDENCE function</t>
  </si>
  <si>
    <t>Compatibility:    Returns the confidence interval for a population mean</t>
  </si>
  <si>
    <t>CONFIDENCE.NORM function</t>
  </si>
  <si>
    <t>Statistical:    Returns the confidence interval for a population mean</t>
  </si>
  <si>
    <t>CONFIDENCE.T function</t>
  </si>
  <si>
    <t>Statistical:    Returns the confidence interval for a population mean, using a Student's t distribution</t>
  </si>
  <si>
    <t>CONVERT function</t>
  </si>
  <si>
    <t>Engineering:    Converts a number from one measurement system to another</t>
  </si>
  <si>
    <t>CORREL function</t>
  </si>
  <si>
    <t>Statistical:    Returns the correlation coefficient between two data sets</t>
  </si>
  <si>
    <t>COS function</t>
  </si>
  <si>
    <t>Math and trigonometry:    Returns the cosine of a number</t>
  </si>
  <si>
    <t>COSH function</t>
  </si>
  <si>
    <t>Math and trigonometry:    Returns the hyperbolic cosine of a number</t>
  </si>
  <si>
    <t>COT function</t>
  </si>
  <si>
    <t>Math and trigonometry:    Returns the hyperbolic cosine of a number</t>
  </si>
  <si>
    <t>COTH function</t>
  </si>
  <si>
    <t>Math and trigonometry:    Returns the cotangent of an angle</t>
  </si>
  <si>
    <t>COUNT function</t>
  </si>
  <si>
    <t>Statistical:    Counts how many numbers are in the list of arguments</t>
  </si>
  <si>
    <t>COUNTA function</t>
  </si>
  <si>
    <t>Statistical:    Counts how many values are in the list of arguments</t>
  </si>
  <si>
    <t>COUNTBLANK function</t>
  </si>
  <si>
    <t>Statistical:    Counts the number of blank cells within a range</t>
  </si>
  <si>
    <t>COUNTIF function</t>
  </si>
  <si>
    <t>Statistical:    Counts the number of cells within a range that meet the given criteria</t>
  </si>
  <si>
    <t>COUNTIFS function</t>
  </si>
  <si>
    <t>Statistical:    Counts the number of cells within a range that meet multiple criteria</t>
  </si>
  <si>
    <t>COUPDAYBS function</t>
  </si>
  <si>
    <t>Financial:    Returns the number of days from the beginning of the coupon period to the settlement date</t>
  </si>
  <si>
    <t>COUPDAYS function</t>
  </si>
  <si>
    <t>Financial:    Returns the number of days in the coupon period that contains the settlement date</t>
  </si>
  <si>
    <t>COUPDAYSNC function</t>
  </si>
  <si>
    <t>Financial:    Returns the number of days from the settlement date to the next coupon date</t>
  </si>
  <si>
    <t>COUPNCD function</t>
  </si>
  <si>
    <t>Financial:    Returns the next coupon date after the settlement date</t>
  </si>
  <si>
    <t>COUPNUM function</t>
  </si>
  <si>
    <t>Financial:    Returns the number of coupons payable between the settlement date and maturity date</t>
  </si>
  <si>
    <t>COUPPCD function</t>
  </si>
  <si>
    <t>Financial:    Returns the previous coupon date before the settlement date</t>
  </si>
  <si>
    <t>COVAR function</t>
  </si>
  <si>
    <t>Compatibility:    Returns covariance, the average of the products of paired deviations</t>
  </si>
  <si>
    <t>COVARIANCE.P function</t>
  </si>
  <si>
    <t>Statistical:    Returns covariance, the average of the products of paired deviations</t>
  </si>
  <si>
    <t>COVARIANCE.S function</t>
  </si>
  <si>
    <t>Statistical:    Returns the sample covariance, the average of the products deviations for each data point pair in two data sets</t>
  </si>
  <si>
    <t>CRITBINOM function</t>
  </si>
  <si>
    <t>Compatibility:    Returns the smallest value for which the cumulative binomial distribution is less than or equal to a criterion value</t>
  </si>
  <si>
    <t>CSC function</t>
  </si>
  <si>
    <t>Math and trigonometry:    Returns the cosecant of an angle</t>
  </si>
  <si>
    <t>CSCH function</t>
  </si>
  <si>
    <t>Math and trigonometry:    Returns the hyperbolic cosecant of an angle</t>
  </si>
  <si>
    <t>CUBEKPIMEMBER function</t>
  </si>
  <si>
    <t>Cube:    Returns a key performance indicator (KPI) name, property, and measure, and displays the name and property in the cell. A KPI is a quantifiable measurement, such as monthly gross profit or quarterly employee turnover, used to monitor an organization's performance.</t>
  </si>
  <si>
    <t>CUBEMEMBER function</t>
  </si>
  <si>
    <t>Cube:    Returns a member or tuple in a cube hierarchy. Use to validate that the member or tuple exists in the cube.</t>
  </si>
  <si>
    <t>CUBEMEMBERPROPERTY function</t>
  </si>
  <si>
    <t>Cube:    Returns the value of a member property in the cube. Use to validate that a member name exists within the cube and to return the specified property for this member.</t>
  </si>
  <si>
    <t>CUBERANKEDMEMBER function</t>
  </si>
  <si>
    <t>Cube:    Returns the nth, or ranked, member in a set. Use to return one or more elements in a set, such as the top sales performer or top 10 students.</t>
  </si>
  <si>
    <t>CUBESET function</t>
  </si>
  <si>
    <t>Cube:    Defines a calculated set of members or tuples by sending a set expression to the cube on the server, which creates the set, and then returns that set to Microsoft Office Excel.</t>
  </si>
  <si>
    <t>CUBESETCOUNT function</t>
  </si>
  <si>
    <t>Cube:    Returns the number of items in a set.</t>
  </si>
  <si>
    <t>CUBEVALUE function</t>
  </si>
  <si>
    <t>Cube:    Returns an aggregated value from a cube.</t>
  </si>
  <si>
    <t>CUMIPMT function</t>
  </si>
  <si>
    <t>Financial:    Returns the cumulative interest paid between two periods</t>
  </si>
  <si>
    <t>CUMPRINC function</t>
  </si>
  <si>
    <t>Financial:    Returns the cumulative principal paid on a loan between two periods</t>
  </si>
  <si>
    <t>DATE function</t>
  </si>
  <si>
    <t>Date and time:    Returns the serial number of a particular date</t>
  </si>
  <si>
    <t>DATEDIF function</t>
  </si>
  <si>
    <t>Date and time:    Calculates the number of days, months, or years between two dates. This function is useful in formulas where you need to calculate an age.</t>
  </si>
  <si>
    <t>DATEVALUE function</t>
  </si>
  <si>
    <t>Date and time:    Converts a date in the form of text to a serial number</t>
  </si>
  <si>
    <t>DAVERAGE function</t>
  </si>
  <si>
    <t>Database:    Returns the average of selected database entries</t>
  </si>
  <si>
    <t>DAY function</t>
  </si>
  <si>
    <t>Date and time:    Converts a serial number to a day of the month</t>
  </si>
  <si>
    <t>DAYS function</t>
  </si>
  <si>
    <t>Date and time:    Returns the number of days between two dates</t>
  </si>
  <si>
    <t>DAYS360 function</t>
  </si>
  <si>
    <t>Date and time:    Calculates the number of days between two dates based on a 360-day year</t>
  </si>
  <si>
    <t>DB function</t>
  </si>
  <si>
    <t>Financial:    Returns the depreciation of an asset for a specified period by using the fixed-declining balance method</t>
  </si>
  <si>
    <t>DBCS function</t>
  </si>
  <si>
    <t>Text:    Changes half-width (single-byte) English letters or katakana within a character string to full-width (double-byte) characters</t>
  </si>
  <si>
    <t>DCOUNT function</t>
  </si>
  <si>
    <t>Database:    Counts the cells that contain numbers in a database</t>
  </si>
  <si>
    <t>DCOUNTA function</t>
  </si>
  <si>
    <t>Database:    Counts nonblank cells in a database</t>
  </si>
  <si>
    <t>DDB function</t>
  </si>
  <si>
    <t>Financial:    Returns the depreciation of an asset for a specified period by using the double-declining balance method or some other method that you specify</t>
  </si>
  <si>
    <t>DEC2BIN function</t>
  </si>
  <si>
    <t>Engineering:    Converts a decimal number to binary</t>
  </si>
  <si>
    <t>DEC2HEX function</t>
  </si>
  <si>
    <t>Engineering:    Converts a decimal number to hexadecimal</t>
  </si>
  <si>
    <t>DEC2OCT function</t>
  </si>
  <si>
    <t>Engineering:    Converts a decimal number to octal</t>
  </si>
  <si>
    <t>DECIMAL function</t>
  </si>
  <si>
    <t>Math and trigonometry:    Converts a text representation of a number in a given base into a decimal number</t>
  </si>
  <si>
    <t>DEGREES function</t>
  </si>
  <si>
    <t>Math and trigonometry:    Converts radians to degrees</t>
  </si>
  <si>
    <t>DELTA function</t>
  </si>
  <si>
    <t>Engineering:    Tests whether two values are equal</t>
  </si>
  <si>
    <t>DEVSQ function</t>
  </si>
  <si>
    <t>Statistical:    Returns the sum of squares of deviations</t>
  </si>
  <si>
    <t>DGET function</t>
  </si>
  <si>
    <t>Database:    Extracts from a database a single record that matches the specified criteria</t>
  </si>
  <si>
    <t>DISC function</t>
  </si>
  <si>
    <t>Financial:    Returns the discount rate for a security</t>
  </si>
  <si>
    <t>DMAX function</t>
  </si>
  <si>
    <t>Database:    Returns the maximum value from selected database entries</t>
  </si>
  <si>
    <t>DMIN function</t>
  </si>
  <si>
    <t>Database:    Returns the minimum value from selected database entries</t>
  </si>
  <si>
    <t>DOLLAR function</t>
  </si>
  <si>
    <t>Text:    Converts a number to text, using the $ (dollar) currency format</t>
  </si>
  <si>
    <t>DOLLARDE function</t>
  </si>
  <si>
    <t>Financial:    Converts a dollar price, expressed as a fraction, into a dollar price, expressed as a decimal number</t>
  </si>
  <si>
    <t>DOLLARFR function</t>
  </si>
  <si>
    <t>Financial:    Converts a dollar price, expressed as a decimal number, into a dollar price, expressed as a fraction</t>
  </si>
  <si>
    <t>DPRODUCT function</t>
  </si>
  <si>
    <t>Database:    Multiplies the values in a particular field of records that match the criteria in a database</t>
  </si>
  <si>
    <t>DSTDEV function</t>
  </si>
  <si>
    <t>Database:    Estimates the standard deviation based on a sample of selected database entries</t>
  </si>
  <si>
    <t>DSTDEVP function</t>
  </si>
  <si>
    <t>Database:    Calculates the standard deviation based on the entire population of selected database entries</t>
  </si>
  <si>
    <t>DSUM function</t>
  </si>
  <si>
    <t>Database:    Adds the numbers in the field column of records in the database that match the criteria</t>
  </si>
  <si>
    <t>DURATION function</t>
  </si>
  <si>
    <t>Financial:    Returns the annual duration of a security with periodic interest payments</t>
  </si>
  <si>
    <t>DVAR function</t>
  </si>
  <si>
    <t>Database:    Estimates variance based on a sample from selected database entries</t>
  </si>
  <si>
    <t>DVARP function</t>
  </si>
  <si>
    <t>Database:    Calculates variance based on the entire population of selected database entries</t>
  </si>
  <si>
    <t>EDATE function</t>
  </si>
  <si>
    <t>Date and time:    Returns the serial number of the date that is the indicated number of months before or after the start date</t>
  </si>
  <si>
    <t>EFFECT function</t>
  </si>
  <si>
    <t>Financial:    Returns the effective annual interest rate</t>
  </si>
  <si>
    <t>ENCODEURL function</t>
  </si>
  <si>
    <t>Web:    Returns a URL-encoded string</t>
  </si>
  <si>
    <t>EOMONTH function</t>
  </si>
  <si>
    <t>Date and time:    Returns the serial number of the last day of the month before or after a specified number of months</t>
  </si>
  <si>
    <t>ERF function</t>
  </si>
  <si>
    <t>Engineering:    Returns the error function</t>
  </si>
  <si>
    <t>ERF.PRECISE function</t>
  </si>
  <si>
    <t>ERFC function</t>
  </si>
  <si>
    <t>Engineering:    Returns the complementary error function</t>
  </si>
  <si>
    <t>ERFC.PRECISE function</t>
  </si>
  <si>
    <t>Engineering:    Returns the complementary ERF function integrated between x and infinity</t>
  </si>
  <si>
    <t>ERROR.TYPE function</t>
  </si>
  <si>
    <t>Information:    Returns a number corresponding to an error type</t>
  </si>
  <si>
    <t>EUROCONVERT function</t>
  </si>
  <si>
    <t>Add-in and Automation:    Converts a number to euros, converts a number from euros to a euro member currency, or converts a number from one euro member currency to another by using the euro as an intermediary (triangulation).</t>
  </si>
  <si>
    <t>EVEN function</t>
  </si>
  <si>
    <t>Math and trigonometry:    Rounds a number up to the nearest even integer</t>
  </si>
  <si>
    <t>EXACT function</t>
  </si>
  <si>
    <t>Text:    Checks to see if two text values are identical</t>
  </si>
  <si>
    <t>EXP function</t>
  </si>
  <si>
    <t>Math and trigonometry:    Returns e raised to the power of a given number</t>
  </si>
  <si>
    <t>EXPON.DIST function</t>
  </si>
  <si>
    <t>Statistical:    Returns the exponential distribution</t>
  </si>
  <si>
    <t>EXPONDIST function</t>
  </si>
  <si>
    <t>Compatibility:    Returns the exponential distribution</t>
  </si>
  <si>
    <t>FACT function</t>
  </si>
  <si>
    <t>Math and trigonometry:    Returns the factorial of a number</t>
  </si>
  <si>
    <t>FACTDOUBLE function</t>
  </si>
  <si>
    <t>Math and trigonometry:    Returns the double factorial of a number</t>
  </si>
  <si>
    <t>FALSE function</t>
  </si>
  <si>
    <t>Logical:    Returns the logical value FALSE</t>
  </si>
  <si>
    <t>F.DIST function</t>
  </si>
  <si>
    <t>Statistical:    Returns the F probability distribution</t>
  </si>
  <si>
    <t>FDIST function</t>
  </si>
  <si>
    <t>Compatibility:    Returns the F probability distribution</t>
  </si>
  <si>
    <t>F.DIST.RT function</t>
  </si>
  <si>
    <t>FILTERXML function</t>
  </si>
  <si>
    <t>Web:    Returns specific data from the XML content by using the specified XPath</t>
  </si>
  <si>
    <t>FIND, FINDB functions</t>
  </si>
  <si>
    <t>Text:    Finds one text value within another (case-sensitive)</t>
  </si>
  <si>
    <t>F.INV function</t>
  </si>
  <si>
    <t>Statistical:    Returns the inverse of the F probability distribution</t>
  </si>
  <si>
    <t>F.INV.RT function</t>
  </si>
  <si>
    <t>FINV function</t>
  </si>
  <si>
    <t>FISHER function</t>
  </si>
  <si>
    <t>Statistical:    Returns the Fisher transformation</t>
  </si>
  <si>
    <t>FISHERINV function</t>
  </si>
  <si>
    <t>Statistical:    Returns the inverse of the Fisher transformation</t>
  </si>
  <si>
    <t>FIXED function</t>
  </si>
  <si>
    <t>Text:    Formats a number as text with a fixed number of decimals</t>
  </si>
  <si>
    <t>FLOOR function</t>
  </si>
  <si>
    <t>Compatibility:    Rounds a number down, toward zero</t>
  </si>
  <si>
    <t>In Excel 2007 and Excel 2010, this is a Math and trigonometry function.</t>
  </si>
  <si>
    <t>FLOOR.MATH function</t>
  </si>
  <si>
    <t>Math and trigonometry:    Rounds a number down, to the nearest integer or to the nearest multiple of significance</t>
  </si>
  <si>
    <t>FLOOR.PRECISE function</t>
  </si>
  <si>
    <t>FORECAST function</t>
  </si>
  <si>
    <t>Statistical:    Returns a value along a linear trend</t>
  </si>
  <si>
    <t>In Excel 2016, this function is replaced with FORECAST.LINEAR as part of the new Forecasting functions, but it's still available for compatibility with earlier versions.</t>
  </si>
  <si>
    <t>FORECAST.ETS function</t>
  </si>
  <si>
    <t>Statistical:    Returns a future value based on existing (historical) values by using the AAA version of the Exponential Smoothing (ETS) algorithm</t>
  </si>
  <si>
    <t>FORECAST.ETS.CONFINT function</t>
  </si>
  <si>
    <t>Statistical:    Returns a confidence interval for the forecast value at the specified target date</t>
  </si>
  <si>
    <t>FORECAST.ETS.SEASONALITY function</t>
  </si>
  <si>
    <t>Statistical:    Returns the length of the repetitive pattern Excel detects for the specified time series</t>
  </si>
  <si>
    <t>FORECAST.ETS.STAT function</t>
  </si>
  <si>
    <t>Statistical:    Returns a statistical value as a result of time series forecasting</t>
  </si>
  <si>
    <t>FORECAST.LINEAR function</t>
  </si>
  <si>
    <t>Statistical:    Returns a future value based on existing values</t>
  </si>
  <si>
    <t>FORMULATEXT function</t>
  </si>
  <si>
    <t>Lookup and reference:    Returns the formula at the given reference as text</t>
  </si>
  <si>
    <t>FREQUENCY function</t>
  </si>
  <si>
    <t>Statistical:    Returns a frequency distribution as a vertical array</t>
  </si>
  <si>
    <t>F.TEST function</t>
  </si>
  <si>
    <t>Statistical:    Returns the result of an F-test</t>
  </si>
  <si>
    <t>FTEST function</t>
  </si>
  <si>
    <t>Compatibility:    Returns the result of an F-test</t>
  </si>
  <si>
    <t>FV function</t>
  </si>
  <si>
    <t>Financial:    Returns the future value of an investment</t>
  </si>
  <si>
    <t>FVSCHEDULE function</t>
  </si>
  <si>
    <t>Financial:    Returns the future value of an initial principal after applying a series of compound interest rates</t>
  </si>
  <si>
    <t>GAMMA function</t>
  </si>
  <si>
    <t>Statistical:    Returns the Gamma function value</t>
  </si>
  <si>
    <t>GAMMA.DIST function</t>
  </si>
  <si>
    <t>Statistical:    Returns the gamma distribution</t>
  </si>
  <si>
    <t>GAMMADIST function</t>
  </si>
  <si>
    <t>Compatibility:    Returns the gamma distribution</t>
  </si>
  <si>
    <t>GAMMA.INV function</t>
  </si>
  <si>
    <t>Statistical:    Returns the inverse of the gamma cumulative distribution</t>
  </si>
  <si>
    <t>GAMMAINV function</t>
  </si>
  <si>
    <t>Compatibility:    Returns the inverse of the gamma cumulative distribution</t>
  </si>
  <si>
    <t>GAMMALN function</t>
  </si>
  <si>
    <t>Statistical:    Returns the natural logarithm of the gamma function, Γ(x)</t>
  </si>
  <si>
    <t>GAMMALN.PRECISE function</t>
  </si>
  <si>
    <t>GAUSS function</t>
  </si>
  <si>
    <t>Statistical:    Returns 0.5 less than the standard normal cumulative distribution</t>
  </si>
  <si>
    <t>GCD function</t>
  </si>
  <si>
    <t>Math and trigonometry:    Returns the greatest common divisor</t>
  </si>
  <si>
    <t>GEOMEAN function</t>
  </si>
  <si>
    <t>Statistical:    Returns the geometric mean</t>
  </si>
  <si>
    <t>GESTEP function</t>
  </si>
  <si>
    <t>Engineering:    Tests whether a number is greater than a threshold value</t>
  </si>
  <si>
    <t>GETPIVOTDATA function</t>
  </si>
  <si>
    <t>Lookup and reference:    Returns data stored in a PivotTable report</t>
  </si>
  <si>
    <t>GROWTH function</t>
  </si>
  <si>
    <t>Statistical:    Returns values along an exponential trend</t>
  </si>
  <si>
    <t>HARMEAN function</t>
  </si>
  <si>
    <t>Statistical:    Returns the harmonic mean</t>
  </si>
  <si>
    <t>HEX2BIN function</t>
  </si>
  <si>
    <t>Engineering:    Converts a hexadecimal number to binary</t>
  </si>
  <si>
    <t>HEX2DEC function</t>
  </si>
  <si>
    <t>Engineering:    Converts a hexadecimal number to decimal</t>
  </si>
  <si>
    <t>HEX2OCT function</t>
  </si>
  <si>
    <t>Engineering:    Converts a hexadecimal number to octal</t>
  </si>
  <si>
    <t>HLOOKUP function</t>
  </si>
  <si>
    <t>Lookup and reference:    Looks in the top row of an array and returns the value of the indicated cell</t>
  </si>
  <si>
    <t>HOUR function</t>
  </si>
  <si>
    <t>Date and time:    Converts a serial number to an hour</t>
  </si>
  <si>
    <t>HYPERLINK function</t>
  </si>
  <si>
    <t>Lookup and reference:    Creates a shortcut or jump that opens a document stored on a network server, an intranet, or the Internet</t>
  </si>
  <si>
    <t>HYPGEOM.DIST function</t>
  </si>
  <si>
    <t>Statistical:    Returns the hypergeometric distribution</t>
  </si>
  <si>
    <t>HYPGEOMDIST function</t>
  </si>
  <si>
    <t>Compatibility:    Returns the hypergeometric distribution</t>
  </si>
  <si>
    <t>IF function</t>
  </si>
  <si>
    <t>Logical:    Specifies a logical test to perform</t>
  </si>
  <si>
    <t>IFERROR function</t>
  </si>
  <si>
    <t>Logical:    Returns a value you specify if a formula evaluates to an error; otherwise, returns the result of the formula</t>
  </si>
  <si>
    <t>IFNA function</t>
  </si>
  <si>
    <t>Logical:    Returns the value you specify if the expression resolves to #N/A, otherwise returns the result of the expression</t>
  </si>
  <si>
    <t>IFS function</t>
  </si>
  <si>
    <t>Logical:    Checks whether one or more conditions are met and returns a value that corresponds to the first TRUE condition.</t>
  </si>
  <si>
    <t>IMABS function</t>
  </si>
  <si>
    <t>Engineering:    Returns the absolute value (modulus) of a complex number</t>
  </si>
  <si>
    <t>IMAGINARY function</t>
  </si>
  <si>
    <t>Engineering:    Returns the imaginary coefficient of a complex number</t>
  </si>
  <si>
    <t>IMARGUMENT function</t>
  </si>
  <si>
    <t>Engineering:    Returns the argument theta, an angle expressed in radians</t>
  </si>
  <si>
    <t>IMCONJUGATE function</t>
  </si>
  <si>
    <t>Engineering:    Returns the complex conjugate of a complex number</t>
  </si>
  <si>
    <t>IMCOS function</t>
  </si>
  <si>
    <t>Engineering:    Returns the cosine of a complex number</t>
  </si>
  <si>
    <t>IMCOSH function</t>
  </si>
  <si>
    <t>Engineering:    Returns the hyperbolic cosine of a complex number</t>
  </si>
  <si>
    <t>IMCOT function</t>
  </si>
  <si>
    <t>Engineering:    Returns the cotangent of a complex number</t>
  </si>
  <si>
    <t>IMCSC function</t>
  </si>
  <si>
    <t>Engineering:    Returns the cosecant of a complex number</t>
  </si>
  <si>
    <t>IMCSCH function</t>
  </si>
  <si>
    <t>Engineering:    Returns the hyperbolic cosecant of a complex number</t>
  </si>
  <si>
    <t>IMDIV function</t>
  </si>
  <si>
    <t>Engineering:    Returns the quotient of two complex numbers</t>
  </si>
  <si>
    <t>IMEXP function</t>
  </si>
  <si>
    <t>Engineering:    Returns the exponential of a complex number</t>
  </si>
  <si>
    <t>IMLN function</t>
  </si>
  <si>
    <t>Engineering:    Returns the natural logarithm of a complex number</t>
  </si>
  <si>
    <t>IMLOG10 function</t>
  </si>
  <si>
    <t>Engineering:    Returns the base-10 logarithm of a complex number</t>
  </si>
  <si>
    <t>IMLOG2 function</t>
  </si>
  <si>
    <t>Engineering:    Returns the base-2 logarithm of a complex number</t>
  </si>
  <si>
    <t>IMPOWER function</t>
  </si>
  <si>
    <t>Engineering:    Returns a complex number raised to an integer power</t>
  </si>
  <si>
    <t>IMPRODUCT function</t>
  </si>
  <si>
    <t>Engineering:    Returns the product of complex numbers</t>
  </si>
  <si>
    <t>IMREAL function</t>
  </si>
  <si>
    <t>Engineering:    Returns the real coefficient of a complex number</t>
  </si>
  <si>
    <t>IMSEC function</t>
  </si>
  <si>
    <t>Engineering:    Returns the secant of a complex number</t>
  </si>
  <si>
    <t>IMSECH function</t>
  </si>
  <si>
    <t>Engineering:    Returns the hyperbolic secant of a complex number</t>
  </si>
  <si>
    <t>IMSIN function</t>
  </si>
  <si>
    <t>Engineering:    Returns the sine of a complex number</t>
  </si>
  <si>
    <t>IMSINH function</t>
  </si>
  <si>
    <t>Engineering:    Returns the hyperbolic sine of a complex number</t>
  </si>
  <si>
    <t>IMSQRT function</t>
  </si>
  <si>
    <t>Engineering:    Returns the square root of a complex number</t>
  </si>
  <si>
    <t>IMSUB function</t>
  </si>
  <si>
    <t>Engineering:    Returns the difference between two complex numbers</t>
  </si>
  <si>
    <t>IMSUM function</t>
  </si>
  <si>
    <t>Engineering:    Returns the sum of complex numbers</t>
  </si>
  <si>
    <t>IMTAN function</t>
  </si>
  <si>
    <t>Engineering:    Returns the tangent of a complex number</t>
  </si>
  <si>
    <t>INDEX function</t>
  </si>
  <si>
    <t>Lookup and reference:    Uses an index to choose a value from a reference or array</t>
  </si>
  <si>
    <t>INDIRECT function</t>
  </si>
  <si>
    <t>Lookup and reference:    Returns a reference indicated by a text value</t>
  </si>
  <si>
    <t>INFO function</t>
  </si>
  <si>
    <t>Information:    Returns information about the current operating environment</t>
  </si>
  <si>
    <t>INT function</t>
  </si>
  <si>
    <t>Math and trigonometry:    Rounds a number down to the nearest integer</t>
  </si>
  <si>
    <t>INTERCEPT function</t>
  </si>
  <si>
    <t>Statistical:    Returns the intercept of the linear regression line</t>
  </si>
  <si>
    <t>INTRATE function</t>
  </si>
  <si>
    <t>Financial:    Returns the interest rate for a fully invested security</t>
  </si>
  <si>
    <t>IPMT function</t>
  </si>
  <si>
    <t>Financial:    Returns the interest payment for an investment for a given period</t>
  </si>
  <si>
    <t>IRR function</t>
  </si>
  <si>
    <t>Financial:    Returns the internal rate of return for a series of cash flows</t>
  </si>
  <si>
    <t>ISBLANK function</t>
  </si>
  <si>
    <t>Information:    Returns TRUE if the value is blank</t>
  </si>
  <si>
    <t>ISERR function</t>
  </si>
  <si>
    <t>Information:    Returns TRUE if the value is any error value except #N/A</t>
  </si>
  <si>
    <t>ISERROR function</t>
  </si>
  <si>
    <t>Information:    Returns TRUE if the value is any error value</t>
  </si>
  <si>
    <t>ISEVEN function</t>
  </si>
  <si>
    <t>Information:    Returns TRUE if the number is even</t>
  </si>
  <si>
    <t>ISFORMULA function</t>
  </si>
  <si>
    <t>Information:    Returns TRUE if there is a reference to a cell that contains a formula</t>
  </si>
  <si>
    <t>ISLOGICAL function</t>
  </si>
  <si>
    <t>Information:    Returns TRUE if the value is a logical value</t>
  </si>
  <si>
    <t>ISNA function</t>
  </si>
  <si>
    <t>Information:    Returns TRUE if the value is the #N/A error value</t>
  </si>
  <si>
    <t>ISNONTEXT function</t>
  </si>
  <si>
    <t>Information:    Returns TRUE if the value is not text</t>
  </si>
  <si>
    <t>ISNUMBER function</t>
  </si>
  <si>
    <t>Information:    Returns TRUE if the value is a number</t>
  </si>
  <si>
    <t>ISODD function</t>
  </si>
  <si>
    <t>Information:    Returns TRUE if the number is odd</t>
  </si>
  <si>
    <t>ISREF function</t>
  </si>
  <si>
    <t>Information:    Returns TRUE if the value is a reference</t>
  </si>
  <si>
    <t>ISTEXT function</t>
  </si>
  <si>
    <t>Information:    Returns TRUE if the value is text</t>
  </si>
  <si>
    <t>ISO.CEILING function</t>
  </si>
  <si>
    <t>Math and trigonometry:    Returns a number that is rounded up to the nearest integer or to the nearest multiple of significance</t>
  </si>
  <si>
    <t>ISOWEEKNUM function</t>
  </si>
  <si>
    <t>Date and time:    Returns the number of the ISO week number of the year for a given date</t>
  </si>
  <si>
    <t>ISPMT function</t>
  </si>
  <si>
    <t>Financial:    Calculates the interest paid during a specific period of an investment</t>
  </si>
  <si>
    <t>JIS function</t>
  </si>
  <si>
    <t>Text:   Changes half-width (single-byte) characters within a string to full-width (double-byte) characters</t>
  </si>
  <si>
    <t>KURT function</t>
  </si>
  <si>
    <t>Statistical:    Returns the kurtosis of a data set</t>
  </si>
  <si>
    <t>LARGE function</t>
  </si>
  <si>
    <t>Statistical:    Returns the k-th largest value in a data set</t>
  </si>
  <si>
    <t>LCM function</t>
  </si>
  <si>
    <t>Math and trigonometry:    Returns the least common multiple</t>
  </si>
  <si>
    <t>LEFT, LEFTB functions</t>
  </si>
  <si>
    <t>Text:    Returns the leftmost characters from a text value</t>
  </si>
  <si>
    <t>LEN, LENB functions</t>
  </si>
  <si>
    <t>Text:    Returns the number of characters in a text string</t>
  </si>
  <si>
    <t>LINEST function</t>
  </si>
  <si>
    <t>Statistical:    Returns the parameters of a linear trend</t>
  </si>
  <si>
    <t>LN function</t>
  </si>
  <si>
    <t>Math and trigonometry:    Returns the natural logarithm of a number</t>
  </si>
  <si>
    <t>LOG function</t>
  </si>
  <si>
    <t>Math and trigonometry:    Returns the logarithm of a number to a specified base</t>
  </si>
  <si>
    <t>LOG10 function</t>
  </si>
  <si>
    <t>Math and trigonometry:    Returns the base-10 logarithm of a number</t>
  </si>
  <si>
    <t>LOGEST function</t>
  </si>
  <si>
    <t>Statistical:    Returns the parameters of an exponential trend</t>
  </si>
  <si>
    <t>LOGINV function</t>
  </si>
  <si>
    <t>Compatibility:    Returns the inverse of the lognormal cumulative distribution</t>
  </si>
  <si>
    <t>LOGNORM.DIST function</t>
  </si>
  <si>
    <t>Statistical:    Returns the cumulative lognormal distribution</t>
  </si>
  <si>
    <t>LOGNORMDIST function</t>
  </si>
  <si>
    <t>Compatibility:    Returns the cumulative lognormal distribution</t>
  </si>
  <si>
    <t>LOGNORM.INV function</t>
  </si>
  <si>
    <t>Statistical:    Returns the inverse of the lognormal cumulative distribution</t>
  </si>
  <si>
    <t>LOOKUP function</t>
  </si>
  <si>
    <t>Lookup and reference:    Looks up values in a vector or array</t>
  </si>
  <si>
    <t>LOWER function</t>
  </si>
  <si>
    <t>Text:    Converts text to lowercase</t>
  </si>
  <si>
    <t>MATCH function</t>
  </si>
  <si>
    <t>Lookup and reference:    Looks up values in a reference or array</t>
  </si>
  <si>
    <t>MAX function</t>
  </si>
  <si>
    <t>Statistical:    Returns the maximum value in a list of arguments</t>
  </si>
  <si>
    <t>MAXA function</t>
  </si>
  <si>
    <t>Statistical:    Returns the maximum value in a list of arguments, including numbers, text, and logical values</t>
  </si>
  <si>
    <t>MAXIFS function</t>
  </si>
  <si>
    <t>Statistical:    Returns the maximum value among cells specified by a given set of conditions or criteria</t>
  </si>
  <si>
    <t>MDETERM function</t>
  </si>
  <si>
    <t>Math and trigonometry:    Returns the matrix determinant of an array</t>
  </si>
  <si>
    <t>MDURATION function</t>
  </si>
  <si>
    <t>Financial:    Returns the Macauley modified duration for a security with an assumed par value of $100</t>
  </si>
  <si>
    <t>MEDIAN function</t>
  </si>
  <si>
    <t>Statistical:    Returns the median of the given numbers</t>
  </si>
  <si>
    <t>MID, MIDB functions</t>
  </si>
  <si>
    <t>Text:    Returns a specific number of characters from a text string starting at the position you specify</t>
  </si>
  <si>
    <t>MIN function</t>
  </si>
  <si>
    <t>Statistical:    Returns the minimum value in a list of arguments</t>
  </si>
  <si>
    <t>MINIFS function</t>
  </si>
  <si>
    <t>Statistical:    Returns the minimum value among cells specified by a given set of conditions or criteria.</t>
  </si>
  <si>
    <t>MINA function</t>
  </si>
  <si>
    <t>Statistical:    Returns the smallest value in a list of arguments, including numbers, text, and logical values</t>
  </si>
  <si>
    <t>MINUTE function</t>
  </si>
  <si>
    <t>Date and time:    Converts a serial number to a minute</t>
  </si>
  <si>
    <t>MINVERSE function</t>
  </si>
  <si>
    <t>Math and trigonometry:    Returns the matrix inverse of an array</t>
  </si>
  <si>
    <t>MIRR function</t>
  </si>
  <si>
    <t>Financial:    Returns the internal rate of return where positive and negative cash flows are financed at different rates</t>
  </si>
  <si>
    <t>MMULT function</t>
  </si>
  <si>
    <t>Math and trigonometry:    Returns the matrix product of two arrays</t>
  </si>
  <si>
    <t>MOD function</t>
  </si>
  <si>
    <t>Math and trigonometry:    Returns the remainder from division</t>
  </si>
  <si>
    <t>MODE function</t>
  </si>
  <si>
    <t>Compatibility:    Returns the most common value in a data set</t>
  </si>
  <si>
    <t>MODE.MULT function</t>
  </si>
  <si>
    <t>Statistical:    Returns a vertical array of the most frequently occurring, or repetitive values in an array or range of data</t>
  </si>
  <si>
    <t>MODE.SNGL function</t>
  </si>
  <si>
    <t>Statistical:    Returns the most common value in a data set</t>
  </si>
  <si>
    <t>MONTH function</t>
  </si>
  <si>
    <t>Date and time:    Converts a serial number to a month</t>
  </si>
  <si>
    <t>MROUND function</t>
  </si>
  <si>
    <t>Math and trigonometry:    Returns a number rounded to the desired multiple</t>
  </si>
  <si>
    <t>MULTINOMIAL function</t>
  </si>
  <si>
    <t>Math and trigonometry:    Returns the multinomial of a set of numbers</t>
  </si>
  <si>
    <t>MUNIT function</t>
  </si>
  <si>
    <t>Math and trigonometry:    Returns the unit matrix or the specified dimension</t>
  </si>
  <si>
    <t>N function</t>
  </si>
  <si>
    <t>Information:    Returns a value converted to a number</t>
  </si>
  <si>
    <t>NA function</t>
  </si>
  <si>
    <t>Information:    Returns the error value #N/A</t>
  </si>
  <si>
    <t>NEGBINOM.DIST function</t>
  </si>
  <si>
    <t>Statistical:    Returns the negative binomial distribution</t>
  </si>
  <si>
    <t>NEGBINOMDIST function</t>
  </si>
  <si>
    <t>Compatibility:    Returns the negative binomial distribution</t>
  </si>
  <si>
    <t>NETWORKDAYS function</t>
  </si>
  <si>
    <t>Date and time:    Returns the number of whole workdays between two dates</t>
  </si>
  <si>
    <t>NETWORKDAYS.INTL function</t>
  </si>
  <si>
    <t>Date and time:    Returns the number of whole workdays between two dates using parameters to indicate which and how many days are weekend days</t>
  </si>
  <si>
    <t>NOMINAL function</t>
  </si>
  <si>
    <t>Financial:    Returns the annual nominal interest rate</t>
  </si>
  <si>
    <t>NORM.DIST function</t>
  </si>
  <si>
    <t>Statistical:    Returns the normal cumulative distribution</t>
  </si>
  <si>
    <t>NORMDIST function</t>
  </si>
  <si>
    <t>Compatibility:    Returns the normal cumulative distribution</t>
  </si>
  <si>
    <t>NORMINV function</t>
  </si>
  <si>
    <t>Statistical:    Returns the inverse of the normal cumulative distribution</t>
  </si>
  <si>
    <t>NORM.INV function</t>
  </si>
  <si>
    <t>Compatibility:    Returns the inverse of the normal cumulative distribution</t>
  </si>
  <si>
    <t>NORM.S.DIST function</t>
  </si>
  <si>
    <t>Statistical:    Returns the standard normal cumulative distribution</t>
  </si>
  <si>
    <t>NORMSDIST function</t>
  </si>
  <si>
    <t>Compatibility:    Returns the standard normal cumulative distribution</t>
  </si>
  <si>
    <t>NORM.S.INV function</t>
  </si>
  <si>
    <t>Statistical:    Returns the inverse of the standard normal cumulative distribution</t>
  </si>
  <si>
    <t>NORMSINV function</t>
  </si>
  <si>
    <t>Compatibility:    Returns the inverse of the standard normal cumulative distribution</t>
  </si>
  <si>
    <t>NOT function</t>
  </si>
  <si>
    <t>Logical:    Reverses the logic of its argument</t>
  </si>
  <si>
    <t>NOW function</t>
  </si>
  <si>
    <t>Date and time:    Returns the serial number of the current date and time</t>
  </si>
  <si>
    <t>NPER function</t>
  </si>
  <si>
    <t>Financial:    Returns the number of periods for an investment</t>
  </si>
  <si>
    <t>NPV function</t>
  </si>
  <si>
    <t>Financial:    Returns the net present value of an investment based on a series of periodic cash flows and a discount rate</t>
  </si>
  <si>
    <t>NUMBERVALUE function</t>
  </si>
  <si>
    <t>Text:    Converts text to number in a locale-independent manner</t>
  </si>
  <si>
    <t>OCT2BIN function</t>
  </si>
  <si>
    <t>Engineering:    Converts an octal number to binary</t>
  </si>
  <si>
    <t>OCT2DEC function</t>
  </si>
  <si>
    <t>Engineering:    Converts an octal number to decimal</t>
  </si>
  <si>
    <t>OCT2HEX function</t>
  </si>
  <si>
    <t>Engineering:    Converts an octal number to hexadecimal</t>
  </si>
  <si>
    <t>ODD function</t>
  </si>
  <si>
    <t>Math and trigonometry:    Rounds a number up to the nearest odd integer</t>
  </si>
  <si>
    <t>ODDFPRICE function</t>
  </si>
  <si>
    <t>Financial:    Returns the price per $100 face value of a security with an odd first period</t>
  </si>
  <si>
    <t>ODDFYIELD function</t>
  </si>
  <si>
    <t>Financial:    Returns the yield of a security with an odd first period</t>
  </si>
  <si>
    <t>ODDLPRICE function</t>
  </si>
  <si>
    <t>Financial:    Returns the price per $100 face value of a security with an odd last period</t>
  </si>
  <si>
    <t>ODDLYIELD function</t>
  </si>
  <si>
    <t>Financial:    Returns the yield of a security with an odd last period</t>
  </si>
  <si>
    <t>OFFSET function</t>
  </si>
  <si>
    <t>Lookup and reference:    Returns a reference offset from a given reference</t>
  </si>
  <si>
    <t>OR function</t>
  </si>
  <si>
    <t>Logical:    Returns TRUE if any argument is TRUE</t>
  </si>
  <si>
    <t>PDURATION function</t>
  </si>
  <si>
    <t>Financial:    Returns the number of periods required by an investment to reach a specified value</t>
  </si>
  <si>
    <t>PEARSON function</t>
  </si>
  <si>
    <t>Statistical:    Returns the Pearson product moment correlation coefficient</t>
  </si>
  <si>
    <t>PERCENTILE.EXC function</t>
  </si>
  <si>
    <t>Statistical:    Returns the k-th percentile of values in a range, where k is in the range 0..1, exclusive</t>
  </si>
  <si>
    <t>PERCENTILE.INC function</t>
  </si>
  <si>
    <t>Statistical:    Returns the k-th percentile of values in a range</t>
  </si>
  <si>
    <t>PERCENTILE function</t>
  </si>
  <si>
    <t>Compatibility:    Returns the k-th percentile of values in a range</t>
  </si>
  <si>
    <t>PERCENTRANK.EXC function</t>
  </si>
  <si>
    <t>Statistical:    Returns the rank of a value in a data set as a percentage (0..1, exclusive) of the data set</t>
  </si>
  <si>
    <t>PERCENTRANK.INC function</t>
  </si>
  <si>
    <t>Statistical:    Returns the percentage rank of a value in a data set</t>
  </si>
  <si>
    <t>PERCENTRANK function</t>
  </si>
  <si>
    <t>Compatibility:    Returns the percentage rank of a value in a data set</t>
  </si>
  <si>
    <t>PERMUT function</t>
  </si>
  <si>
    <t>Statistical:    Returns the number of permutations for a given number of objects</t>
  </si>
  <si>
    <t>PERMUTATIONA function</t>
  </si>
  <si>
    <t>Statistical:    Returns the number of permutations for a given number of objects (with repetitions) that can be selected from the total objects</t>
  </si>
  <si>
    <t>PHI function</t>
  </si>
  <si>
    <t>Statistical:    Returns the value of the density function for a standard normal distribution</t>
  </si>
  <si>
    <t>PHONETIC function</t>
  </si>
  <si>
    <t>Text:    Extracts the phonetic (furigana) characters from a text string</t>
  </si>
  <si>
    <t>PI function</t>
  </si>
  <si>
    <t>Math and trigonometry:    Returns the value of pi</t>
  </si>
  <si>
    <t>PMT function</t>
  </si>
  <si>
    <t>Financial:    Returns the periodic payment for an annuity</t>
  </si>
  <si>
    <t>POISSON.DIST function</t>
  </si>
  <si>
    <t>Statistical:    Returns the Poisson distribution</t>
  </si>
  <si>
    <t>POISSON function</t>
  </si>
  <si>
    <t>Compatibility:    Returns the Poisson distribution</t>
  </si>
  <si>
    <t>POWER function</t>
  </si>
  <si>
    <t>Math and trigonometry:    Returns the result of a number raised to a power</t>
  </si>
  <si>
    <t>PPMT function</t>
  </si>
  <si>
    <t>Financial:    Returns the payment on the principal for an investment for a given period</t>
  </si>
  <si>
    <t>PRICE function</t>
  </si>
  <si>
    <t>Financial:    Returns the price per $100 face value of a security that pays periodic interest</t>
  </si>
  <si>
    <t>PRICEDISC function</t>
  </si>
  <si>
    <t>Financial:    Returns the price per $100 face value of a discounted security</t>
  </si>
  <si>
    <t>PRICEMAT function</t>
  </si>
  <si>
    <t>Financial:    Returns the price per $100 face value of a security that pays interest at maturity</t>
  </si>
  <si>
    <t>PROB function</t>
  </si>
  <si>
    <t>Statistical:    Returns the probability that values in a range are between two limits</t>
  </si>
  <si>
    <t>PRODUCT function</t>
  </si>
  <si>
    <t>Math and trigonometry:    Multiplies its arguments</t>
  </si>
  <si>
    <t>PROPER function</t>
  </si>
  <si>
    <t>Text:    Capitalizes the first letter in each word of a text value</t>
  </si>
  <si>
    <t>PV function</t>
  </si>
  <si>
    <t>Financial:    Returns the present value of an investment</t>
  </si>
  <si>
    <t>QUARTILE function</t>
  </si>
  <si>
    <t>Compatibility:    Returns the quartile of a data set</t>
  </si>
  <si>
    <t>QUARTILE.EXC function</t>
  </si>
  <si>
    <t>Statistical:    Returns the quartile of the data set, based on percentile values from 0..1, exclusive</t>
  </si>
  <si>
    <t>QUARTILE.INC function</t>
  </si>
  <si>
    <t>Statistical:    Returns the quartile of a data set</t>
  </si>
  <si>
    <t>QUOTIENT function</t>
  </si>
  <si>
    <t>Math and trigonometry:    Returns the integer portion of a division</t>
  </si>
  <si>
    <t>RADIANS function</t>
  </si>
  <si>
    <t>Math and trigonometry:    Converts degrees to radians</t>
  </si>
  <si>
    <t>RAND function</t>
  </si>
  <si>
    <t>Math and trigonometry:    Returns a random number between 0 and 1</t>
  </si>
  <si>
    <t>RANDBETWEEN function</t>
  </si>
  <si>
    <t>Math and trigonometry:    Returns a random number between the numbers you specify</t>
  </si>
  <si>
    <t>RANK.AVG function</t>
  </si>
  <si>
    <t>Statistical:    Returns the rank of a number in a list of numbers</t>
  </si>
  <si>
    <t>RANK.EQ function</t>
  </si>
  <si>
    <t>RANK function</t>
  </si>
  <si>
    <t>Compatibility:    Returns the rank of a number in a list of numbers</t>
  </si>
  <si>
    <t>RATE function</t>
  </si>
  <si>
    <t>Financial:    Returns the interest rate per period of an annuity</t>
  </si>
  <si>
    <t>RECEIVED function</t>
  </si>
  <si>
    <t>Financial:    Returns the amount received at maturity for a fully invested security</t>
  </si>
  <si>
    <t>REGISTER.ID function</t>
  </si>
  <si>
    <t>Add-in and Automation:    Returns the register ID of the specified dynamic link library (DLL) or code resource that has been previously registered</t>
  </si>
  <si>
    <t>REPLACE, REPLACEB functions</t>
  </si>
  <si>
    <t>Text:    Replaces characters within text</t>
  </si>
  <si>
    <t>REPT function</t>
  </si>
  <si>
    <t>Text:    Repeats text a given number of times</t>
  </si>
  <si>
    <t>RIGHT, RIGHTB functions</t>
  </si>
  <si>
    <t>Text:    Returns the rightmost characters from a text value</t>
  </si>
  <si>
    <t>ROMAN function</t>
  </si>
  <si>
    <t>Math and trigonometry:    Converts an arabic numeral to roman, as text</t>
  </si>
  <si>
    <t>ROUND function</t>
  </si>
  <si>
    <t>Math and trigonometry:    Rounds a number to a specified number of digits</t>
  </si>
  <si>
    <t>ROUNDDOWN function</t>
  </si>
  <si>
    <t>Math and trigonometry:    Rounds a number down, toward zero</t>
  </si>
  <si>
    <t>ROUNDUP function</t>
  </si>
  <si>
    <t>Math and trigonometry:    Rounds a number up, away from zero</t>
  </si>
  <si>
    <t>ROW function</t>
  </si>
  <si>
    <t>Lookup and reference:    Returns the row number of a reference</t>
  </si>
  <si>
    <t>ROWS function</t>
  </si>
  <si>
    <t>Lookup and reference:    Returns the number of rows in a reference</t>
  </si>
  <si>
    <t>RRI function</t>
  </si>
  <si>
    <t>Financial:    Returns an equivalent interest rate for the growth of an investment</t>
  </si>
  <si>
    <t>RSQ function</t>
  </si>
  <si>
    <t>Statistical:    Returns the square of the Pearson product moment correlation coefficient</t>
  </si>
  <si>
    <t>RTD function</t>
  </si>
  <si>
    <t>Lookup and reference:    Retrieves real-time data from a program that supports COM automation</t>
  </si>
  <si>
    <t>SEARCH, SEARCHB functions</t>
  </si>
  <si>
    <t>Text:    Finds one text value within another (not case-sensitive)</t>
  </si>
  <si>
    <t>SEC function</t>
  </si>
  <si>
    <t>Math and trigonometry:    Returns the secant of an angle</t>
  </si>
  <si>
    <t>SECH function</t>
  </si>
  <si>
    <t>Math and trigonometry:    Returns the hyperbolic secant of an angle</t>
  </si>
  <si>
    <t>SECOND function</t>
  </si>
  <si>
    <t>Date and time:    Converts a serial number to a second</t>
  </si>
  <si>
    <t>SERIESSUM function</t>
  </si>
  <si>
    <t>Math and trigonometry:    Returns the sum of a power series based on the formula</t>
  </si>
  <si>
    <t>SHEET function</t>
  </si>
  <si>
    <t>Information:    Returns the sheet number of the referenced sheet</t>
  </si>
  <si>
    <t>SHEETS function</t>
  </si>
  <si>
    <t>Information:    Returns the number of sheets in a reference</t>
  </si>
  <si>
    <t>SIGN function</t>
  </si>
  <si>
    <t>Math and trigonometry:    Returns the sign of a number</t>
  </si>
  <si>
    <t>SIN function</t>
  </si>
  <si>
    <t>Math and trigonometry:    Returns the sine of the given angle</t>
  </si>
  <si>
    <t>SINH function</t>
  </si>
  <si>
    <t>Math and trigonometry:    Returns the hyperbolic sine of a number</t>
  </si>
  <si>
    <t>SKEW function</t>
  </si>
  <si>
    <t>Statistical:    Returns the skewness of a distribution</t>
  </si>
  <si>
    <t>SKEW.P function</t>
  </si>
  <si>
    <t>Statistical:    Returns the skewness of a distribution based on a population: a characterization of the degree of asymmetry of a distribution around its mean</t>
  </si>
  <si>
    <t>SLN function</t>
  </si>
  <si>
    <t>Financial:    Returns the straight-line depreciation of an asset for one period</t>
  </si>
  <si>
    <t>SLOPE function</t>
  </si>
  <si>
    <t>Statistical:    Returns the slope of the linear regression line</t>
  </si>
  <si>
    <t>SMALL function</t>
  </si>
  <si>
    <t>Statistical:    Returns the k-th smallest value in a data set</t>
  </si>
  <si>
    <t>SQL.REQUEST function</t>
  </si>
  <si>
    <t>Add-in and Automation:    Connects with an external data source and runs a query from a worksheet, then returns the result as an array without the need for macro programming</t>
  </si>
  <si>
    <t>SQRT function</t>
  </si>
  <si>
    <t>Math and trigonometry:    Returns a positive square root</t>
  </si>
  <si>
    <t>SQRTPI function</t>
  </si>
  <si>
    <t>Math and trigonometry:    Returns the square root of (number * pi)</t>
  </si>
  <si>
    <t>STANDARDIZE function</t>
  </si>
  <si>
    <t>Statistical:    Returns a normalized value</t>
  </si>
  <si>
    <t>STDEV function</t>
  </si>
  <si>
    <t>Compatibility:    Estimates standard deviation based on a sample</t>
  </si>
  <si>
    <t>STDEV.P function</t>
  </si>
  <si>
    <t>Statistical:    Calculates standard deviation based on the entire population</t>
  </si>
  <si>
    <t>STDEV.S function</t>
  </si>
  <si>
    <t>Statistical:    Estimates standard deviation based on a sample</t>
  </si>
  <si>
    <t>STDEVA function</t>
  </si>
  <si>
    <t>Statistical:    Estimates standard deviation based on a sample, including numbers, text, and logical values</t>
  </si>
  <si>
    <t>STDEVP function</t>
  </si>
  <si>
    <t>Compatibility:    Calculates standard deviation based on the entire population</t>
  </si>
  <si>
    <t>STDEVPA function</t>
  </si>
  <si>
    <t>Statistical:    Calculates standard deviation based on the entire population, including numbers, text, and logical values</t>
  </si>
  <si>
    <t>STEYX function</t>
  </si>
  <si>
    <t>Statistical:    Returns the standard error of the predicted y-value for each x in the regression</t>
  </si>
  <si>
    <t>SUBSTITUTE function</t>
  </si>
  <si>
    <t>Text:    Substitutes new text for old text in a text string</t>
  </si>
  <si>
    <t>SUBTOTAL function</t>
  </si>
  <si>
    <t>Math and trigonometry:    Returns a subtotal in a list or database</t>
  </si>
  <si>
    <t>SUM function</t>
  </si>
  <si>
    <t>Math and trigonometry:    Adds its arguments</t>
  </si>
  <si>
    <t>SUMIF function</t>
  </si>
  <si>
    <t>Math and trigonometry:    Adds the cells specified by a given criteria</t>
  </si>
  <si>
    <t>SUMIFS function</t>
  </si>
  <si>
    <t>Math and trigonometry:    Adds the cells in a range that meet multiple criteria</t>
  </si>
  <si>
    <t>SUMPRODUCT function</t>
  </si>
  <si>
    <t>Math and trigonometry:    Returns the sum of the products of corresponding array components</t>
  </si>
  <si>
    <t>SUMSQ function</t>
  </si>
  <si>
    <t>Math and trigonometry:    Returns the sum of the squares of the arguments</t>
  </si>
  <si>
    <t>SUMX2MY2 function</t>
  </si>
  <si>
    <t>Math and trigonometry:    Returns the sum of the difference of squares of corresponding values in two arrays</t>
  </si>
  <si>
    <t>SUMX2PY2 function</t>
  </si>
  <si>
    <t>Math and trigonometry:    Returns the sum of the sum of squares of corresponding values in two arrays</t>
  </si>
  <si>
    <t>SUMXMY2 function</t>
  </si>
  <si>
    <t>Math and trigonometry:    Returns the sum of squares of differences of corresponding values in two arrays</t>
  </si>
  <si>
    <t>SWITCH function</t>
  </si>
  <si>
    <t>Logical:    Evaluates an expression against a list of values and returns the result corresponding to the first matching value. If there is no match, an optional default value may be returned.</t>
  </si>
  <si>
    <t>SYD function</t>
  </si>
  <si>
    <t>Financial:    Returns the sum-of-years' digits depreciation of an asset for a specified period</t>
  </si>
  <si>
    <t>T function</t>
  </si>
  <si>
    <t>Text:    Converts its arguments to text</t>
  </si>
  <si>
    <t>TAN function</t>
  </si>
  <si>
    <t>Math and trigonometry:    Returns the tangent of a number</t>
  </si>
  <si>
    <t>TANH function</t>
  </si>
  <si>
    <t>Math and trigonometry:    Returns the hyperbolic tangent of a number</t>
  </si>
  <si>
    <t>TBILLEQ function</t>
  </si>
  <si>
    <t>Financial:    Returns the bond-equivalent yield for a Treasury bill</t>
  </si>
  <si>
    <t>TBILLPRICE function</t>
  </si>
  <si>
    <t>Financial:    Returns the price per $100 face value for a Treasury bill</t>
  </si>
  <si>
    <t>TBILLYIELD function</t>
  </si>
  <si>
    <t>Financial:    Returns the yield for a Treasury bill</t>
  </si>
  <si>
    <t>T.DIST function</t>
  </si>
  <si>
    <t>Statistical:    Returns the Percentage Points (probability) for the Student t-distribution</t>
  </si>
  <si>
    <t>T.DIST.2T function</t>
  </si>
  <si>
    <t>T.DIST.RT function</t>
  </si>
  <si>
    <t>Statistical:    Returns the Student's t-distribution</t>
  </si>
  <si>
    <t>TDIST function</t>
  </si>
  <si>
    <t>Compatibility:    Returns the Student's t-distribution</t>
  </si>
  <si>
    <t>TEXT function</t>
  </si>
  <si>
    <t>Text:    Formats a number and converts it to text</t>
  </si>
  <si>
    <t>TEXTJOIN function</t>
  </si>
  <si>
    <t>Text:    Combines the text from multiple ranges and/or strings, and includes a delimiter you specify between each text value that will be combined. If the delimiter is an empty text string, this function will effectively concatenate the ranges.</t>
  </si>
  <si>
    <t>TIME function</t>
  </si>
  <si>
    <t>Date and time:    Returns the serial number of a particular time</t>
  </si>
  <si>
    <t>TIMEVALUE function</t>
  </si>
  <si>
    <t>Date and time:    Converts a time in the form of text to a serial number</t>
  </si>
  <si>
    <t>T.INV function</t>
  </si>
  <si>
    <t>Statistical:    Returns the t-value of the Student's t-distribution as a function of the probability and the degrees of freedom</t>
  </si>
  <si>
    <t>T.INV.2T function</t>
  </si>
  <si>
    <t>Statistical:    Returns the inverse of the Student's t-distribution</t>
  </si>
  <si>
    <t>TINV function</t>
  </si>
  <si>
    <t>Compatibility:    Returns the inverse of the Student's t-distribution</t>
  </si>
  <si>
    <t>TODAY function</t>
  </si>
  <si>
    <t>Date and time:    Returns the serial number of today's date</t>
  </si>
  <si>
    <t>TRANSPOSE function</t>
  </si>
  <si>
    <t>Lookup and reference:    Returns the transpose of an array</t>
  </si>
  <si>
    <t>TREND function</t>
  </si>
  <si>
    <t>Statistical:    Returns values along a linear trend</t>
  </si>
  <si>
    <t>TRIM function</t>
  </si>
  <si>
    <t>Text:    Removes spaces from text</t>
  </si>
  <si>
    <t>TRIMMEAN function</t>
  </si>
  <si>
    <t>Statistical:    Returns the mean of the interior of a data set</t>
  </si>
  <si>
    <t>TRUE function</t>
  </si>
  <si>
    <t>Logical:    Returns the logical value TRUE</t>
  </si>
  <si>
    <t>TRUNC function</t>
  </si>
  <si>
    <t>Math and trigonometry:    Truncates a number to an integer</t>
  </si>
  <si>
    <t>T.TEST function</t>
  </si>
  <si>
    <t>Statistical:    Returns the probability associated with a Student's t-test</t>
  </si>
  <si>
    <t>TTEST function</t>
  </si>
  <si>
    <t>Compatibility:    Returns the probability associated with a Student's t-test</t>
  </si>
  <si>
    <t>TYPE function</t>
  </si>
  <si>
    <t>Information:    Returns a number indicating the data type of a value</t>
  </si>
  <si>
    <t>UNICHAR function</t>
  </si>
  <si>
    <t>Text:    Returns the Unicode character that is references by the given numeric value</t>
  </si>
  <si>
    <t>UNICODE function</t>
  </si>
  <si>
    <t>Text:    Returns the number (code point) that corresponds to the first character of the text</t>
  </si>
  <si>
    <t>UPPER function</t>
  </si>
  <si>
    <t>Text:    Converts text to uppercase</t>
  </si>
  <si>
    <t>VALUE function</t>
  </si>
  <si>
    <t>Text:    Converts a text argument to a number</t>
  </si>
  <si>
    <t>VAR function</t>
  </si>
  <si>
    <t>Compatibility:    Estimates variance based on a sample</t>
  </si>
  <si>
    <t>VAR.P function</t>
  </si>
  <si>
    <t>Statistical:    Calculates variance based on the entire population</t>
  </si>
  <si>
    <t>VAR.S function</t>
  </si>
  <si>
    <t>Statistical:    Estimates variance based on a sample</t>
  </si>
  <si>
    <t>VARA function</t>
  </si>
  <si>
    <t>Statistical:    Estimates variance based on a sample, including numbers, text, and logical values</t>
  </si>
  <si>
    <t>VARP function</t>
  </si>
  <si>
    <t>Compatibility:    Calculates variance based on the entire population</t>
  </si>
  <si>
    <t>VARPA function</t>
  </si>
  <si>
    <t>Statistical:    Calculates variance based on the entire population, including numbers, text, and logical values</t>
  </si>
  <si>
    <t>VDB function</t>
  </si>
  <si>
    <t>Financial:    Returns the depreciation of an asset for a specified or partial period by using a declining balance method</t>
  </si>
  <si>
    <t>VLOOKUP function</t>
  </si>
  <si>
    <t>Lookup and reference:    Looks in the first column of an array and moves across the row to return the value of a cell</t>
  </si>
  <si>
    <t>WEBSERVICE function</t>
  </si>
  <si>
    <t>Web:    Returns data from a web service.</t>
  </si>
  <si>
    <t>WEEKDAY function</t>
  </si>
  <si>
    <t>Date and time:    Converts a serial number to a day of the week</t>
  </si>
  <si>
    <t>WEEKNUM function</t>
  </si>
  <si>
    <t>Date and time:    Converts a serial number to a number representing where the week falls numerically with a year</t>
  </si>
  <si>
    <t>WEIBULL function</t>
  </si>
  <si>
    <t>Compatibility:    Calculates variance based on the entire population, including numbers, text, and logical values</t>
  </si>
  <si>
    <t>WEIBULL.DIST function</t>
  </si>
  <si>
    <t>Statistical:    Returns the Weibull distribution</t>
  </si>
  <si>
    <t>WORKDAY function</t>
  </si>
  <si>
    <t>Date and time:    Returns the serial number of the date before or after a specified number of workdays</t>
  </si>
  <si>
    <t>WORKDAY.INTL function</t>
  </si>
  <si>
    <t>Date and time:    Returns the serial number of the date before or after a specified number of workdays using parameters to indicate which and how many days are weekend days</t>
  </si>
  <si>
    <t>XIRR function</t>
  </si>
  <si>
    <t>Financial:    Returns the internal rate of return for a schedule of cash flows that is not necessarily periodic</t>
  </si>
  <si>
    <t>XNPV function</t>
  </si>
  <si>
    <t>Financial:    Returns the net present value for a schedule of cash flows that is not necessarily periodic</t>
  </si>
  <si>
    <t>XOR function</t>
  </si>
  <si>
    <t>Logical:    Returns a logical exclusive OR of all arguments</t>
  </si>
  <si>
    <t>YEAR function</t>
  </si>
  <si>
    <t>Date and time:    Converts a serial number to a year</t>
  </si>
  <si>
    <t>YEARFRAC function</t>
  </si>
  <si>
    <t>Date and time:    Returns the year fraction representing the number of whole days between start_date and end_date</t>
  </si>
  <si>
    <t>YIELD function</t>
  </si>
  <si>
    <t>Financial:    Returns the yield on a security that pays periodic interest</t>
  </si>
  <si>
    <t>YIELDDISC function</t>
  </si>
  <si>
    <t>Financial:    Returns the annual yield for a discounted security; for example, a Treasury bill</t>
  </si>
  <si>
    <t>YIELDMAT function</t>
  </si>
  <si>
    <t>Financial:    Returns the annual yield of a security that pays interest at maturity</t>
  </si>
  <si>
    <t>Z.TEST function</t>
  </si>
  <si>
    <t>Statistical:    Returns the one-tailed probability-value of a z-test</t>
  </si>
  <si>
    <t>ZTEST function</t>
  </si>
  <si>
    <t>Compatibility:    Returns the one-tailed probability-value of a z-test</t>
  </si>
  <si>
    <t>Added</t>
  </si>
  <si>
    <t>123</t>
  </si>
  <si>
    <t xml:space="preserve"> </t>
  </si>
  <si>
    <t>ISNUMBER</t>
  </si>
  <si>
    <t>ISBLANK</t>
  </si>
  <si>
    <t>LEN</t>
  </si>
  <si>
    <t>TRIM</t>
  </si>
  <si>
    <t>Mike Cuchna</t>
  </si>
  <si>
    <t xml:space="preserve"> Mike Cuchna</t>
  </si>
  <si>
    <t>Cuchna, Mike</t>
  </si>
  <si>
    <t>RIGHT - find command with FIND, LEN</t>
  </si>
  <si>
    <t>RIGHT(B21,LEN(B21)-FIND(",",B21)-1)</t>
  </si>
  <si>
    <t>RIGHT(B22,LEN(B22)-FIND(",",B22))</t>
  </si>
  <si>
    <t>TRIM(RIGHT(B22,LEN(B22)-FIND(",",B22)))</t>
  </si>
  <si>
    <t>RIGHT(B18,4)</t>
  </si>
  <si>
    <t>LEFT(B15,FIND(",",B15)-1)</t>
  </si>
  <si>
    <t>LEN(E18)</t>
  </si>
  <si>
    <t>LEN(E21)</t>
  </si>
  <si>
    <t>LEN(E22)</t>
  </si>
  <si>
    <t>LEN(E23)</t>
  </si>
  <si>
    <t>LEFT(B12,6)</t>
  </si>
  <si>
    <t>LEFT</t>
  </si>
  <si>
    <t>RIGHT</t>
  </si>
  <si>
    <t>TRIM(B8)</t>
  </si>
  <si>
    <t>TRIM(B9)</t>
  </si>
  <si>
    <t>ISNUMBER(B2)</t>
  </si>
  <si>
    <t>LEN(B2)</t>
  </si>
  <si>
    <t>ISNUMBER(B3)</t>
  </si>
  <si>
    <t>LEN(B3)</t>
  </si>
  <si>
    <t>ISBLANK(B5)</t>
  </si>
  <si>
    <t>ISBLANK(B6)</t>
  </si>
  <si>
    <t>LEN(B5)</t>
  </si>
  <si>
    <t>LEN(B6)</t>
  </si>
  <si>
    <t>Function</t>
  </si>
  <si>
    <t>Examples</t>
  </si>
  <si>
    <t>Shortcut key</t>
  </si>
  <si>
    <t>Action</t>
  </si>
  <si>
    <t>Menu equivalent comments</t>
  </si>
  <si>
    <t>version</t>
  </si>
  <si>
    <t>Ctrl+A</t>
  </si>
  <si>
    <t>Select All</t>
  </si>
  <si>
    <t>None</t>
  </si>
  <si>
    <t>All</t>
  </si>
  <si>
    <t>Ctrl+B</t>
  </si>
  <si>
    <t>Bold</t>
  </si>
  <si>
    <t>Format, Cells, Font, Font Style, Bold</t>
  </si>
  <si>
    <t>Ctrl+C</t>
  </si>
  <si>
    <t>Copy</t>
  </si>
  <si>
    <t>Edit, Copy</t>
  </si>
  <si>
    <t>Ctrl+D</t>
  </si>
  <si>
    <t>Fill Down</t>
  </si>
  <si>
    <t>Edit, Fill, Down</t>
  </si>
  <si>
    <t>Ctrl+F</t>
  </si>
  <si>
    <t>Find</t>
  </si>
  <si>
    <t>Edit, Find</t>
  </si>
  <si>
    <t>Ctrl+G</t>
  </si>
  <si>
    <t>Goto</t>
  </si>
  <si>
    <t>Edit, Goto</t>
  </si>
  <si>
    <t>Ctrl+H</t>
  </si>
  <si>
    <t>Replace</t>
  </si>
  <si>
    <t>Edit, Replace</t>
  </si>
  <si>
    <t>Ctrl+I</t>
  </si>
  <si>
    <t>Italic</t>
  </si>
  <si>
    <t>Format, Cells, Font, Font Style, Italic</t>
  </si>
  <si>
    <t>Ctrl+K</t>
  </si>
  <si>
    <t>Insert Hyperlink</t>
  </si>
  <si>
    <t>Insert, Hyperlink</t>
  </si>
  <si>
    <t>Excel 97/2000 +</t>
  </si>
  <si>
    <t>Ctrl+N</t>
  </si>
  <si>
    <t>New Workbook</t>
  </si>
  <si>
    <t>File, New</t>
  </si>
  <si>
    <t>Ctrl+O</t>
  </si>
  <si>
    <t>Open</t>
  </si>
  <si>
    <t>File, Open</t>
  </si>
  <si>
    <t>Ctrl+P</t>
  </si>
  <si>
    <t>Print</t>
  </si>
  <si>
    <t>File, Print</t>
  </si>
  <si>
    <t>Ctrl+R</t>
  </si>
  <si>
    <t>Fill Right</t>
  </si>
  <si>
    <t>Edit, Fill Right</t>
  </si>
  <si>
    <t>Ctrl+S</t>
  </si>
  <si>
    <t>Save</t>
  </si>
  <si>
    <t>File, Save</t>
  </si>
  <si>
    <t>Ctrl+U</t>
  </si>
  <si>
    <t>Underline</t>
  </si>
  <si>
    <t>Format, Cells, Font, Underline, Single</t>
  </si>
  <si>
    <t>Ctrl+V</t>
  </si>
  <si>
    <t>Paste</t>
  </si>
  <si>
    <t>Edit, Paste</t>
  </si>
  <si>
    <t>Ctrl W</t>
  </si>
  <si>
    <t>Close</t>
  </si>
  <si>
    <t>File, Close</t>
  </si>
  <si>
    <t>Ctrl+X</t>
  </si>
  <si>
    <t>Cut</t>
  </si>
  <si>
    <t>Edit, Cut</t>
  </si>
  <si>
    <t>Ctrl+Y</t>
  </si>
  <si>
    <t>Repeat</t>
  </si>
  <si>
    <t>Edit, Repeat</t>
  </si>
  <si>
    <t>Ctrl+Z</t>
  </si>
  <si>
    <t>Undo</t>
  </si>
  <si>
    <t>Edit, Undo</t>
  </si>
  <si>
    <t>F1</t>
  </si>
  <si>
    <t>Help</t>
  </si>
  <si>
    <t>Help, Contents and Index</t>
  </si>
  <si>
    <t>F2</t>
  </si>
  <si>
    <t>Edit</t>
  </si>
  <si>
    <t>F3</t>
  </si>
  <si>
    <t>Paste Name</t>
  </si>
  <si>
    <t>Insert, Name, Paste</t>
  </si>
  <si>
    <t>F4</t>
  </si>
  <si>
    <t>Repeat last action</t>
  </si>
  <si>
    <t>Edit, Repeat. Works while not in Edit mode.</t>
  </si>
  <si>
    <t>While typing a formula, switch between absolute/relative refs</t>
  </si>
  <si>
    <t>F5</t>
  </si>
  <si>
    <t>F6</t>
  </si>
  <si>
    <t>Next Pane</t>
  </si>
  <si>
    <t>F7</t>
  </si>
  <si>
    <t>Spell check</t>
  </si>
  <si>
    <t>Tools, Spelling</t>
  </si>
  <si>
    <t>F8</t>
  </si>
  <si>
    <t>Extend mode</t>
  </si>
  <si>
    <t>F9</t>
  </si>
  <si>
    <t>Recalculate all workbooks</t>
  </si>
  <si>
    <t>Tools, Options, Calculation, Calc Now</t>
  </si>
  <si>
    <t>F10</t>
  </si>
  <si>
    <t>Activate Menubar</t>
  </si>
  <si>
    <t>N/A</t>
  </si>
  <si>
    <t>F11</t>
  </si>
  <si>
    <t>New Chart</t>
  </si>
  <si>
    <t>Insert, Chart</t>
  </si>
  <si>
    <t>F12</t>
  </si>
  <si>
    <t>Save As</t>
  </si>
  <si>
    <t>File, Save As</t>
  </si>
  <si>
    <t>Ctrl+:</t>
  </si>
  <si>
    <t>Insert Current Time</t>
  </si>
  <si>
    <t>Ctrl+;</t>
  </si>
  <si>
    <t>Insert Current Date</t>
  </si>
  <si>
    <t>Ctrl+"</t>
  </si>
  <si>
    <t>Copy Value from Cell Above</t>
  </si>
  <si>
    <t>Edit, Paste Special, Value</t>
  </si>
  <si>
    <t>Ctrl+’</t>
  </si>
  <si>
    <t>Copy Formula from Cell Above</t>
  </si>
  <si>
    <t>Shift</t>
  </si>
  <si>
    <t>Hold down shift for additional functions in Excel’s menu</t>
  </si>
  <si>
    <t>none</t>
  </si>
  <si>
    <t>Shift+F1</t>
  </si>
  <si>
    <t>What’s This?</t>
  </si>
  <si>
    <t>Help, What’s This?</t>
  </si>
  <si>
    <t>Shift+F2</t>
  </si>
  <si>
    <t>Edit cell comment</t>
  </si>
  <si>
    <t>Insert, Edit Comments</t>
  </si>
  <si>
    <t>Shift+F3</t>
  </si>
  <si>
    <t>Paste function into formula</t>
  </si>
  <si>
    <t>Insert, Function</t>
  </si>
  <si>
    <t>Shift+F4</t>
  </si>
  <si>
    <t>Find Next</t>
  </si>
  <si>
    <t>Edit, Find, Find Next</t>
  </si>
  <si>
    <t>Shift+F5</t>
  </si>
  <si>
    <t>Shift+F6</t>
  </si>
  <si>
    <t>Previous Pane</t>
  </si>
  <si>
    <t>Shift+F8</t>
  </si>
  <si>
    <t>Add to selection</t>
  </si>
  <si>
    <t>Shift+F9</t>
  </si>
  <si>
    <t>Calculate active worksheet</t>
  </si>
  <si>
    <t>Tools, Options, Calculation, Calc Sheet</t>
  </si>
  <si>
    <t>Ctrl+Alt+F9</t>
  </si>
  <si>
    <t>Calculate all worksheets in all open workbooks, regardless of whether they have changed since the last calculation.</t>
  </si>
  <si>
    <t>Ctrl+Alt+Shift+F9</t>
  </si>
  <si>
    <t>Rechecks dependent formulas and then calculates all cells in all open workbooks, including cells not marked as needing to be calculated.</t>
  </si>
  <si>
    <t>Shift+F10</t>
  </si>
  <si>
    <t>Display shortcut menu</t>
  </si>
  <si>
    <t>Shift+F11</t>
  </si>
  <si>
    <t>New worksheet</t>
  </si>
  <si>
    <t>Insert, Worksheet</t>
  </si>
  <si>
    <t>Shift+F12</t>
  </si>
  <si>
    <t>Ctrl+F3</t>
  </si>
  <si>
    <t>Define name</t>
  </si>
  <si>
    <t>Insert, Names, Define</t>
  </si>
  <si>
    <t>Ctrl+F4</t>
  </si>
  <si>
    <t>Ctrl+F5</t>
  </si>
  <si>
    <t>XL, Restore window size</t>
  </si>
  <si>
    <t>Restore</t>
  </si>
  <si>
    <t>Ctrl+F6</t>
  </si>
  <si>
    <t>Next workbook window</t>
  </si>
  <si>
    <t>Window, ...</t>
  </si>
  <si>
    <t>Shift+Ctrl+F6</t>
  </si>
  <si>
    <t>Previous workbook window</t>
  </si>
  <si>
    <t>Ctrl+F7</t>
  </si>
  <si>
    <t>Move window</t>
  </si>
  <si>
    <t>XL, Move</t>
  </si>
  <si>
    <t>Ctrl+F8</t>
  </si>
  <si>
    <t>Resize window</t>
  </si>
  <si>
    <t>XL, Size</t>
  </si>
  <si>
    <t>Ctrl+F9</t>
  </si>
  <si>
    <t>Minimize workbook</t>
  </si>
  <si>
    <t>XL, Minimize</t>
  </si>
  <si>
    <t>Ctrl+F10</t>
  </si>
  <si>
    <t>Maximize or restore window</t>
  </si>
  <si>
    <t>XL, Maximize</t>
  </si>
  <si>
    <t>Ctrl+F11</t>
  </si>
  <si>
    <t>Inset 4.0 Macro sheet</t>
  </si>
  <si>
    <t>None in Excel 97. In versions prior to 97 - Insert, Macro, 4.0 Macro</t>
  </si>
  <si>
    <t>Ctrl+F12</t>
  </si>
  <si>
    <t>File Open</t>
  </si>
  <si>
    <t>Alt+F1</t>
  </si>
  <si>
    <t>Insert Chart</t>
  </si>
  <si>
    <t>Insert, Chart...</t>
  </si>
  <si>
    <t>Alt+F2</t>
  </si>
  <si>
    <t>Alt+F4</t>
  </si>
  <si>
    <t>Exit</t>
  </si>
  <si>
    <t>File, Exit</t>
  </si>
  <si>
    <t>Alt+F8</t>
  </si>
  <si>
    <t>Macro dialog box</t>
  </si>
  <si>
    <t>Tools, Macro, Macros in Excel 97 Tools,Macros - in earlier versions</t>
  </si>
  <si>
    <t>Alt+F11</t>
  </si>
  <si>
    <t>Visual Basic Editor</t>
  </si>
  <si>
    <t>Tools, Macro, Visual Basic Editor</t>
  </si>
  <si>
    <t>Ctrl+Shift+F3</t>
  </si>
  <si>
    <t>Create name by using names of row and column labels</t>
  </si>
  <si>
    <t>Insert, Name, Create</t>
  </si>
  <si>
    <t>Ctrl+Shift+F6</t>
  </si>
  <si>
    <t>Previous Window</t>
  </si>
  <si>
    <t>Ctrl+Shift+F12</t>
  </si>
  <si>
    <t>Alt+Shift+F1</t>
  </si>
  <si>
    <t>Alt+Shift+F2</t>
  </si>
  <si>
    <t>Alt+=</t>
  </si>
  <si>
    <t>AutoSum</t>
  </si>
  <si>
    <t>No direct equivalent</t>
  </si>
  <si>
    <t>Ctrl+`</t>
  </si>
  <si>
    <t>Toggle Value/Formula display</t>
  </si>
  <si>
    <t>Tools, Options, View, Formulas</t>
  </si>
  <si>
    <t>Ctrl+Shift+A</t>
  </si>
  <si>
    <t>Insert argument names into formula</t>
  </si>
  <si>
    <t>Alt+Down arrow</t>
  </si>
  <si>
    <t>Display AutoComplete list</t>
  </si>
  <si>
    <t>Excel 95</t>
  </si>
  <si>
    <t>Alt+’</t>
  </si>
  <si>
    <t>Format Style dialog box</t>
  </si>
  <si>
    <t>Format, Style</t>
  </si>
  <si>
    <t>Ctrl+Shift+~</t>
  </si>
  <si>
    <t>General format</t>
  </si>
  <si>
    <t>Format, Cells, Number, Category, General</t>
  </si>
  <si>
    <t>Ctrl+Shift+!</t>
  </si>
  <si>
    <t>Comma format</t>
  </si>
  <si>
    <t>Format, Cells, Number, Category, Number</t>
  </si>
  <si>
    <t>Ctrl+Shift+@</t>
  </si>
  <si>
    <t>Time format</t>
  </si>
  <si>
    <t>Format, Cells, Number, Category, Time</t>
  </si>
  <si>
    <t>Ctrl+Shift+#</t>
  </si>
  <si>
    <t>Date format</t>
  </si>
  <si>
    <t>Format, Cells, Number, Category, Date</t>
  </si>
  <si>
    <t>Ctrl+Shift+$</t>
  </si>
  <si>
    <t>Currency format</t>
  </si>
  <si>
    <t>Format, Cells, Number, Category, Currency</t>
  </si>
  <si>
    <t>Ctrl+Shift+%</t>
  </si>
  <si>
    <t>Percent format</t>
  </si>
  <si>
    <t>Format, Cells, Number, Category, Percentage</t>
  </si>
  <si>
    <t>Ctrl+Shift+^</t>
  </si>
  <si>
    <t>Exponential format</t>
  </si>
  <si>
    <t>Format, Cells, Number, Category,</t>
  </si>
  <si>
    <t>Ctrl+Shift+&amp;</t>
  </si>
  <si>
    <t>Place outline border around selected cells</t>
  </si>
  <si>
    <t>Format, Cells, Border</t>
  </si>
  <si>
    <t>Ctrl+Shift+_</t>
  </si>
  <si>
    <t>Remove outline border</t>
  </si>
  <si>
    <t>Ctrl+Shift+*</t>
  </si>
  <si>
    <t>Select the current region around the active cell. In a PivotTable report, select the entire PivotTable report.</t>
  </si>
  <si>
    <t>Edit, Goto, Special, Current Region</t>
  </si>
  <si>
    <t>Ctrl++</t>
  </si>
  <si>
    <t>Insert</t>
  </si>
  <si>
    <t>Insert, (Rows, Columns, or Cells) Depends on selection</t>
  </si>
  <si>
    <t>Ctrl+-</t>
  </si>
  <si>
    <t>Delete</t>
  </si>
  <si>
    <t>Delete, (Rows, Columns, or Cells) Depends on selection</t>
  </si>
  <si>
    <t>Ctrl+1</t>
  </si>
  <si>
    <t>Format cells dialog box</t>
  </si>
  <si>
    <t>Format, Cells</t>
  </si>
  <si>
    <t>Ctrl+2</t>
  </si>
  <si>
    <t>Ctrl+3</t>
  </si>
  <si>
    <t>Ctrl+4</t>
  </si>
  <si>
    <t>Format, Cells, Font, Font Style, Underline</t>
  </si>
  <si>
    <t>Ctrl+5</t>
  </si>
  <si>
    <t>Strikethrough</t>
  </si>
  <si>
    <t>Format, Cells, Font, Effects, Strikethrough</t>
  </si>
  <si>
    <t>Ctrl+6</t>
  </si>
  <si>
    <t>Show/Hide objects</t>
  </si>
  <si>
    <t>Tools, Options, View, Objects, Show All/Hide</t>
  </si>
  <si>
    <t>Ctrl+7</t>
  </si>
  <si>
    <t>Show/Hide Standard toolbar</t>
  </si>
  <si>
    <t>View, Toolbars, Stardard</t>
  </si>
  <si>
    <t>Ctrl+8</t>
  </si>
  <si>
    <t>Toggle Outline symbols</t>
  </si>
  <si>
    <t>Ctrl+9</t>
  </si>
  <si>
    <t>Hide rows</t>
  </si>
  <si>
    <t>Format, Row, Hide</t>
  </si>
  <si>
    <t>Ctrl+0</t>
  </si>
  <si>
    <t>Hide columns</t>
  </si>
  <si>
    <t>Format, Column, Hide</t>
  </si>
  <si>
    <t>Ctrl+Shift+(</t>
  </si>
  <si>
    <t>Unhide rows</t>
  </si>
  <si>
    <t>Format, Row, Unhide</t>
  </si>
  <si>
    <t>Ctrl+Shift+)</t>
  </si>
  <si>
    <t>Unhide columns</t>
  </si>
  <si>
    <t>Format, Column, Unhide</t>
  </si>
  <si>
    <t>Alt or F10</t>
  </si>
  <si>
    <t>Activate the menu</t>
  </si>
  <si>
    <t>Ctrl+Tab</t>
  </si>
  <si>
    <t>In toolbar: next toolbar</t>
  </si>
  <si>
    <t>In a workbook: activate next workbook</t>
  </si>
  <si>
    <t>Shift+Ctrl+Tab</t>
  </si>
  <si>
    <t>In toolbar: previous toolbar</t>
  </si>
  <si>
    <t>In a workbook: activate previous workbook</t>
  </si>
  <si>
    <t>Tab</t>
  </si>
  <si>
    <t>Next tool</t>
  </si>
  <si>
    <t>Shift+Tab</t>
  </si>
  <si>
    <t>Previous tool</t>
  </si>
  <si>
    <t>Enter</t>
  </si>
  <si>
    <t>Do the command</t>
  </si>
  <si>
    <t>Alt+Enter</t>
  </si>
  <si>
    <t>Start a new line in the same cell.</t>
  </si>
  <si>
    <t>Ctrl+Enter</t>
  </si>
  <si>
    <t>Fill the selected cell range with the current entry.</t>
  </si>
  <si>
    <t>Shift+Ctrl+F</t>
  </si>
  <si>
    <t>Font Drop Down List</t>
  </si>
  <si>
    <t>Format, Cells, Font</t>
  </si>
  <si>
    <t>Shift+Ctrl+F+F</t>
  </si>
  <si>
    <t>Font tab of Format Cell Dialog box</t>
  </si>
  <si>
    <t>Before 97/2000</t>
  </si>
  <si>
    <t>Shift+Ctrl+P</t>
  </si>
  <si>
    <t>Point size Drop Down List</t>
  </si>
  <si>
    <t>Ctrl+Spacebar</t>
  </si>
  <si>
    <t>Select the entire column</t>
  </si>
  <si>
    <t>Shift+Spacebar</t>
  </si>
  <si>
    <t>Select the entire row</t>
  </si>
  <si>
    <t>CTRL+/</t>
  </si>
  <si>
    <t>Select the array containing the active cell.</t>
  </si>
  <si>
    <t>CTRL+SHIFT+O</t>
  </si>
  <si>
    <t>Select all cells that contain comments.</t>
  </si>
  <si>
    <t>CTRL+\</t>
  </si>
  <si>
    <t>In a selected row, select the cells that don’t match the formula or static value in the active cell.</t>
  </si>
  <si>
    <t>CTRL+SHIFT+|</t>
  </si>
  <si>
    <t>In a selected column, select the cells that don’t match the formula or static value in the active cell.</t>
  </si>
  <si>
    <t>CTRL+[</t>
  </si>
  <si>
    <t>Select all cells directly referenced by formulas in the selection.</t>
  </si>
  <si>
    <t>CTRL+SHIFT+{</t>
  </si>
  <si>
    <t>Select all cells directly or indirectly referenced by formulas in the selection.</t>
  </si>
  <si>
    <t>CTRL+]</t>
  </si>
  <si>
    <t>Select cells that contain formulas that directly reference the active cell.</t>
  </si>
  <si>
    <t>CTRL+SHIFT+}</t>
  </si>
  <si>
    <t>Select cells that contain formulas that directly or indirectly reference the active cell.</t>
  </si>
  <si>
    <t>ALT+;</t>
  </si>
  <si>
    <t>Select the visible cells in the current selection.</t>
  </si>
  <si>
    <t>SHIFT+BACKSPACE</t>
  </si>
  <si>
    <t>With multiple cells selected, select only the active cell.</t>
  </si>
  <si>
    <t>CTRL+SHIFT+SPACEBAR</t>
  </si>
  <si>
    <t>Selects the entire worksheet.</t>
  </si>
  <si>
    <t>If the worksheet contains data, CTRL+SHIFT+SPACEBAR selects the current region. CTRL+SHIFT+SPACEBAR a second time selects the entire worksheet.</t>
  </si>
  <si>
    <t>When an object is selected, CTRL+SHIFT+SPACEBAR selects all objects on a worksheet</t>
  </si>
  <si>
    <t>Ctrl+Alt+L</t>
  </si>
  <si>
    <t>Reapply the filter and sort on the current range so that changes you've made are included</t>
  </si>
  <si>
    <t>Data, Reapply</t>
  </si>
  <si>
    <t>Excel 2007+</t>
  </si>
  <si>
    <t>Ctrl+Alt+V</t>
  </si>
  <si>
    <t>Displays the Paste Special dialog box. Available only after you have cut or copied an object, text, or cell contents on a worksheet or in another program.</t>
  </si>
  <si>
    <t>Home, Paste, Paste Special...</t>
  </si>
  <si>
    <t>TRIM added</t>
  </si>
  <si>
    <t>Training Dates</t>
  </si>
  <si>
    <t>Mike Altomare</t>
  </si>
  <si>
    <t>Janice Altomare</t>
  </si>
  <si>
    <t>Pope Lawrence</t>
  </si>
  <si>
    <t>Dan and Debbie Caris</t>
  </si>
  <si>
    <t>John Barnhart</t>
  </si>
  <si>
    <t>Alan Arnold</t>
  </si>
  <si>
    <t>Frank Reed</t>
  </si>
  <si>
    <t>Ruth Alejo</t>
  </si>
  <si>
    <t>Replace values in formulas</t>
  </si>
  <si>
    <t>Summary table</t>
  </si>
  <si>
    <t>Cathy Paskin</t>
  </si>
  <si>
    <t>Tips and tricks for a more seasoned user</t>
  </si>
  <si>
    <t>Choice</t>
  </si>
  <si>
    <t>Topic</t>
  </si>
  <si>
    <t>Description</t>
  </si>
  <si>
    <t>Basics</t>
  </si>
  <si>
    <t>background, screen layout, moving around, selecting cells, referencing cells, customization</t>
  </si>
  <si>
    <t>Functions and Formulas</t>
  </si>
  <si>
    <t>most used built in functions and the formulas that can be made from them</t>
  </si>
  <si>
    <t>Charts and Graphs</t>
  </si>
  <si>
    <t>a picture is worth a thousand words, finding hidden patterns within</t>
  </si>
  <si>
    <t>Database Management</t>
  </si>
  <si>
    <t>using database features to make your life easier</t>
  </si>
  <si>
    <t>Reports</t>
  </si>
  <si>
    <t>summarizing your data, integration with MS Word or other MS products</t>
  </si>
  <si>
    <t>Tips and Tricks</t>
  </si>
  <si>
    <t>shortcuts galore, techniques that will ease your burden</t>
  </si>
  <si>
    <t>Additional topic of your choice</t>
  </si>
  <si>
    <t>Please enter the topic and brief description</t>
  </si>
  <si>
    <t>Additional Topic of your choice</t>
  </si>
  <si>
    <t>Name</t>
  </si>
  <si>
    <t>x</t>
  </si>
  <si>
    <t>zz</t>
  </si>
  <si>
    <t>How to use Data Form to ease the process of Dataentry in very wide worksheets, some columns having been set as calculated?</t>
  </si>
  <si>
    <t>Guide to understanding and crafting useful Macros.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</si>
</sst>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9.35"/>
      <color rgb="FF0F0F0F"/>
      <name val="Arial"/>
      <family val="2"/>
    </font>
    <font>
      <b/>
      <sz val="9.35"/>
      <color rgb="FF0F0F0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E5E5E5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9F9F9F"/>
      </bottom>
      <diagonal/>
    </border>
    <border>
      <left/>
      <right/>
      <top style="medium">
        <color rgb="FF9F9F9F"/>
      </top>
      <bottom/>
      <diagonal/>
    </border>
    <border>
      <left style="medium">
        <color rgb="FF353535"/>
      </left>
      <right/>
      <top style="thick">
        <color rgb="FF353535"/>
      </top>
      <bottom/>
      <diagonal/>
    </border>
    <border>
      <left/>
      <right/>
      <top style="thick">
        <color rgb="FF353535"/>
      </top>
      <bottom/>
      <diagonal/>
    </border>
    <border>
      <left/>
      <right style="medium">
        <color rgb="FF353535"/>
      </right>
      <top style="thick">
        <color rgb="FF353535"/>
      </top>
      <bottom/>
      <diagonal/>
    </border>
    <border>
      <left style="medium">
        <color rgb="FF353535"/>
      </left>
      <right/>
      <top/>
      <bottom style="medium">
        <color rgb="FF9F9F9F"/>
      </bottom>
      <diagonal/>
    </border>
    <border>
      <left/>
      <right style="medium">
        <color rgb="FF353535"/>
      </right>
      <top/>
      <bottom style="medium">
        <color rgb="FF9F9F9F"/>
      </bottom>
      <diagonal/>
    </border>
    <border>
      <left style="medium">
        <color rgb="FF353535"/>
      </left>
      <right/>
      <top style="medium">
        <color rgb="FF9F9F9F"/>
      </top>
      <bottom/>
      <diagonal/>
    </border>
    <border>
      <left/>
      <right style="medium">
        <color rgb="FF353535"/>
      </right>
      <top style="medium">
        <color rgb="FF9F9F9F"/>
      </top>
      <bottom/>
      <diagonal/>
    </border>
    <border>
      <left style="medium">
        <color rgb="FF353535"/>
      </left>
      <right/>
      <top/>
      <bottom/>
      <diagonal/>
    </border>
    <border>
      <left/>
      <right style="medium">
        <color rgb="FF353535"/>
      </right>
      <top/>
      <bottom/>
      <diagonal/>
    </border>
    <border>
      <left style="medium">
        <color rgb="FF353535"/>
      </left>
      <right/>
      <top/>
      <bottom style="thick">
        <color rgb="FF353535"/>
      </bottom>
      <diagonal/>
    </border>
    <border>
      <left/>
      <right/>
      <top/>
      <bottom style="thick">
        <color rgb="FF353535"/>
      </bottom>
      <diagonal/>
    </border>
    <border>
      <left/>
      <right style="medium">
        <color rgb="FF353535"/>
      </right>
      <top/>
      <bottom style="thick">
        <color rgb="FF3535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wrapText="1"/>
    </xf>
    <xf numFmtId="22" fontId="1" fillId="0" borderId="0" xfId="0" applyNumberFormat="1" applyFont="1"/>
    <xf numFmtId="14" fontId="0" fillId="0" borderId="0" xfId="0" applyNumberFormat="1"/>
    <xf numFmtId="0" fontId="0" fillId="0" borderId="0" xfId="0" quotePrefix="1"/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5" borderId="0" xfId="0" applyFill="1"/>
    <xf numFmtId="0" fontId="0" fillId="0" borderId="15" xfId="0" quotePrefix="1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1" fillId="6" borderId="16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/>
    </xf>
    <xf numFmtId="164" fontId="1" fillId="6" borderId="16" xfId="0" applyNumberFormat="1" applyFont="1" applyFill="1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6" borderId="17" xfId="0" applyFont="1" applyFill="1" applyBorder="1" applyAlignment="1">
      <alignment textRotation="90" wrapText="1"/>
    </xf>
    <xf numFmtId="0" fontId="1" fillId="6" borderId="16" xfId="0" applyFont="1" applyFill="1" applyBorder="1" applyAlignment="1">
      <alignment textRotation="90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29</xdr:row>
      <xdr:rowOff>180975</xdr:rowOff>
    </xdr:from>
    <xdr:to>
      <xdr:col>5</xdr:col>
      <xdr:colOff>400050</xdr:colOff>
      <xdr:row>32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5EF07E-F5BA-49CD-A31A-B6531CF398FF}"/>
            </a:ext>
          </a:extLst>
        </xdr:cNvPr>
        <xdr:cNvSpPr txBox="1"/>
      </xdr:nvSpPr>
      <xdr:spPr>
        <a:xfrm>
          <a:off x="1638300" y="5705475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Sheet Tabs</a:t>
          </a:r>
        </a:p>
      </xdr:txBody>
    </xdr:sp>
    <xdr:clientData/>
  </xdr:twoCellAnchor>
  <xdr:twoCellAnchor>
    <xdr:from>
      <xdr:col>5</xdr:col>
      <xdr:colOff>400050</xdr:colOff>
      <xdr:row>32</xdr:row>
      <xdr:rowOff>19050</xdr:rowOff>
    </xdr:from>
    <xdr:to>
      <xdr:col>6</xdr:col>
      <xdr:colOff>142875</xdr:colOff>
      <xdr:row>36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CD653E0-37F1-456C-9A7E-833429ED508F}"/>
            </a:ext>
          </a:extLst>
        </xdr:cNvPr>
        <xdr:cNvCxnSpPr/>
      </xdr:nvCxnSpPr>
      <xdr:spPr>
        <a:xfrm>
          <a:off x="3448050" y="6115050"/>
          <a:ext cx="352425" cy="7620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32</xdr:row>
      <xdr:rowOff>19050</xdr:rowOff>
    </xdr:from>
    <xdr:to>
      <xdr:col>2</xdr:col>
      <xdr:colOff>428625</xdr:colOff>
      <xdr:row>35</xdr:row>
      <xdr:rowOff>171450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549981-73F3-4883-B48F-03243F525212}"/>
            </a:ext>
          </a:extLst>
        </xdr:cNvPr>
        <xdr:cNvCxnSpPr/>
      </xdr:nvCxnSpPr>
      <xdr:spPr>
        <a:xfrm flipH="1">
          <a:off x="1409700" y="6115050"/>
          <a:ext cx="238125" cy="7239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590550</xdr:colOff>
      <xdr:row>8</xdr:row>
      <xdr:rowOff>28575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BE98E6C-95EF-4EAF-9DB2-8C413F7827C7}"/>
            </a:ext>
          </a:extLst>
        </xdr:cNvPr>
        <xdr:cNvSpPr txBox="1"/>
      </xdr:nvSpPr>
      <xdr:spPr>
        <a:xfrm>
          <a:off x="1828800" y="1143000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Active</a:t>
          </a:r>
          <a:r>
            <a:rPr lang="en-US" sz="2400" baseline="0">
              <a:solidFill>
                <a:srgbClr val="C00000"/>
              </a:solidFill>
            </a:rPr>
            <a:t> Cell</a:t>
          </a:r>
          <a:endParaRPr lang="en-US" sz="2400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1</xdr:colOff>
      <xdr:row>7</xdr:row>
      <xdr:rowOff>19050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6C1F2C4-034D-43FE-B5DB-704EE194C929}"/>
            </a:ext>
          </a:extLst>
        </xdr:cNvPr>
        <xdr:cNvCxnSpPr/>
      </xdr:nvCxnSpPr>
      <xdr:spPr>
        <a:xfrm flipH="1">
          <a:off x="609600" y="1143000"/>
          <a:ext cx="1219201" cy="2095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590550</xdr:colOff>
      <xdr:row>12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F0C52D7-D16A-47C6-A269-030F279925C7}"/>
            </a:ext>
          </a:extLst>
        </xdr:cNvPr>
        <xdr:cNvSpPr txBox="1"/>
      </xdr:nvSpPr>
      <xdr:spPr>
        <a:xfrm>
          <a:off x="4267200" y="1905000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aseline="0">
              <a:solidFill>
                <a:srgbClr val="C00000"/>
              </a:solidFill>
            </a:rPr>
            <a:t>Cells</a:t>
          </a:r>
          <a:endParaRPr lang="en-US" sz="2400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190501</xdr:colOff>
      <xdr:row>12</xdr:row>
      <xdr:rowOff>38100</xdr:rowOff>
    </xdr:from>
    <xdr:to>
      <xdr:col>7</xdr:col>
      <xdr:colOff>9525</xdr:colOff>
      <xdr:row>13</xdr:row>
      <xdr:rowOff>95250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291EC558-C00D-405A-B9FE-8261D32D8D85}"/>
            </a:ext>
          </a:extLst>
        </xdr:cNvPr>
        <xdr:cNvCxnSpPr/>
      </xdr:nvCxnSpPr>
      <xdr:spPr>
        <a:xfrm flipH="1">
          <a:off x="3238501" y="2324100"/>
          <a:ext cx="1038224" cy="2476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12</xdr:row>
      <xdr:rowOff>38100</xdr:rowOff>
    </xdr:from>
    <xdr:to>
      <xdr:col>8</xdr:col>
      <xdr:colOff>9525</xdr:colOff>
      <xdr:row>14</xdr:row>
      <xdr:rowOff>114300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AE8F59D3-5A01-4301-BD07-5688E93CE7FC}"/>
            </a:ext>
          </a:extLst>
        </xdr:cNvPr>
        <xdr:cNvCxnSpPr/>
      </xdr:nvCxnSpPr>
      <xdr:spPr>
        <a:xfrm flipH="1">
          <a:off x="4562475" y="2324100"/>
          <a:ext cx="323850" cy="45720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12</xdr:row>
      <xdr:rowOff>28575</xdr:rowOff>
    </xdr:from>
    <xdr:to>
      <xdr:col>11</xdr:col>
      <xdr:colOff>152400</xdr:colOff>
      <xdr:row>13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26F078-48C1-4B51-BC6C-BCC4ECC2441B}"/>
            </a:ext>
          </a:extLst>
        </xdr:cNvPr>
        <xdr:cNvCxnSpPr/>
      </xdr:nvCxnSpPr>
      <xdr:spPr>
        <a:xfrm>
          <a:off x="6076950" y="2314575"/>
          <a:ext cx="781050" cy="25717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32</xdr:row>
      <xdr:rowOff>9525</xdr:rowOff>
    </xdr:from>
    <xdr:to>
      <xdr:col>21</xdr:col>
      <xdr:colOff>0</xdr:colOff>
      <xdr:row>34</xdr:row>
      <xdr:rowOff>38100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7AE9F9-B174-4BF9-ADA8-21F1BFF934C5}"/>
            </a:ext>
          </a:extLst>
        </xdr:cNvPr>
        <xdr:cNvSpPr txBox="1"/>
      </xdr:nvSpPr>
      <xdr:spPr>
        <a:xfrm>
          <a:off x="10991850" y="6105525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Zoom</a:t>
          </a:r>
          <a:r>
            <a:rPr lang="en-US" sz="2400" baseline="0">
              <a:solidFill>
                <a:srgbClr val="C00000"/>
              </a:solidFill>
            </a:rPr>
            <a:t> Slider</a:t>
          </a:r>
          <a:endParaRPr lang="en-US" sz="2400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9525</xdr:colOff>
      <xdr:row>32</xdr:row>
      <xdr:rowOff>152400</xdr:rowOff>
    </xdr:from>
    <xdr:to>
      <xdr:col>13</xdr:col>
      <xdr:colOff>600075</xdr:colOff>
      <xdr:row>34</xdr:row>
      <xdr:rowOff>180975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5AFC640-85F8-4CAC-BFB0-0791E0E53D25}"/>
            </a:ext>
          </a:extLst>
        </xdr:cNvPr>
        <xdr:cNvSpPr txBox="1"/>
      </xdr:nvSpPr>
      <xdr:spPr>
        <a:xfrm>
          <a:off x="5495925" y="6248400"/>
          <a:ext cx="30289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Add New Sheet Icon</a:t>
          </a:r>
        </a:p>
      </xdr:txBody>
    </xdr:sp>
    <xdr:clientData/>
  </xdr:twoCellAnchor>
  <xdr:twoCellAnchor>
    <xdr:from>
      <xdr:col>0</xdr:col>
      <xdr:colOff>333375</xdr:colOff>
      <xdr:row>1</xdr:row>
      <xdr:rowOff>28575</xdr:rowOff>
    </xdr:from>
    <xdr:to>
      <xdr:col>3</xdr:col>
      <xdr:colOff>314325</xdr:colOff>
      <xdr:row>3</xdr:row>
      <xdr:rowOff>57150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F0C372B-A0BA-4B50-B5B7-D8F47C2F9EED}"/>
            </a:ext>
          </a:extLst>
        </xdr:cNvPr>
        <xdr:cNvSpPr txBox="1"/>
      </xdr:nvSpPr>
      <xdr:spPr>
        <a:xfrm>
          <a:off x="333375" y="219075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Name</a:t>
          </a:r>
          <a:r>
            <a:rPr lang="en-US" sz="2400" baseline="0">
              <a:solidFill>
                <a:srgbClr val="C00000"/>
              </a:solidFill>
            </a:rPr>
            <a:t> Box</a:t>
          </a:r>
          <a:endParaRPr lang="en-US" sz="2400">
            <a:solidFill>
              <a:srgbClr val="C00000"/>
            </a:solidFill>
          </a:endParaRPr>
        </a:p>
      </xdr:txBody>
    </xdr:sp>
    <xdr:clientData/>
  </xdr:twoCellAnchor>
  <xdr:twoCellAnchor>
    <xdr:from>
      <xdr:col>14</xdr:col>
      <xdr:colOff>19049</xdr:colOff>
      <xdr:row>2</xdr:row>
      <xdr:rowOff>19050</xdr:rowOff>
    </xdr:from>
    <xdr:to>
      <xdr:col>18</xdr:col>
      <xdr:colOff>28574</xdr:colOff>
      <xdr:row>4</xdr:row>
      <xdr:rowOff>47625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6DEF394-91BD-493F-B036-3E3C71774A83}"/>
            </a:ext>
          </a:extLst>
        </xdr:cNvPr>
        <xdr:cNvSpPr txBox="1"/>
      </xdr:nvSpPr>
      <xdr:spPr>
        <a:xfrm>
          <a:off x="8553449" y="400050"/>
          <a:ext cx="2447925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Column </a:t>
          </a:r>
          <a:r>
            <a:rPr lang="en-US" sz="2400" baseline="0">
              <a:solidFill>
                <a:srgbClr val="C00000"/>
              </a:solidFill>
            </a:rPr>
            <a:t>Headers</a:t>
          </a:r>
          <a:endParaRPr lang="en-US" sz="2400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28575</xdr:colOff>
      <xdr:row>1</xdr:row>
      <xdr:rowOff>19050</xdr:rowOff>
    </xdr:from>
    <xdr:to>
      <xdr:col>12</xdr:col>
      <xdr:colOff>9525</xdr:colOff>
      <xdr:row>3</xdr:row>
      <xdr:rowOff>47625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67DD43F-9755-4823-A51F-844EB5859F07}"/>
            </a:ext>
          </a:extLst>
        </xdr:cNvPr>
        <xdr:cNvSpPr txBox="1"/>
      </xdr:nvSpPr>
      <xdr:spPr>
        <a:xfrm>
          <a:off x="5514975" y="209550"/>
          <a:ext cx="18097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Formula Bar</a:t>
          </a:r>
        </a:p>
      </xdr:txBody>
    </xdr:sp>
    <xdr:clientData/>
  </xdr:twoCellAnchor>
  <xdr:twoCellAnchor>
    <xdr:from>
      <xdr:col>2</xdr:col>
      <xdr:colOff>19049</xdr:colOff>
      <xdr:row>20</xdr:row>
      <xdr:rowOff>19050</xdr:rowOff>
    </xdr:from>
    <xdr:to>
      <xdr:col>5</xdr:col>
      <xdr:colOff>276224</xdr:colOff>
      <xdr:row>22</xdr:row>
      <xdr:rowOff>47625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FEE604C-F0A9-4AF0-BC5D-6852F283BDE9}"/>
            </a:ext>
          </a:extLst>
        </xdr:cNvPr>
        <xdr:cNvSpPr txBox="1"/>
      </xdr:nvSpPr>
      <xdr:spPr>
        <a:xfrm>
          <a:off x="1238249" y="3829050"/>
          <a:ext cx="2085975" cy="409575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solidFill>
                <a:srgbClr val="C00000"/>
              </a:solidFill>
            </a:rPr>
            <a:t>Row Numbers</a:t>
          </a:r>
        </a:p>
      </xdr:txBody>
    </xdr:sp>
    <xdr:clientData/>
  </xdr:twoCellAnchor>
  <xdr:twoCellAnchor>
    <xdr:from>
      <xdr:col>8</xdr:col>
      <xdr:colOff>361950</xdr:colOff>
      <xdr:row>32</xdr:row>
      <xdr:rowOff>161925</xdr:rowOff>
    </xdr:from>
    <xdr:to>
      <xdr:col>9</xdr:col>
      <xdr:colOff>9525</xdr:colOff>
      <xdr:row>35</xdr:row>
      <xdr:rowOff>180975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467A1BE5-8903-4F70-ADD4-F1E615BD040F}"/>
            </a:ext>
          </a:extLst>
        </xdr:cNvPr>
        <xdr:cNvCxnSpPr/>
      </xdr:nvCxnSpPr>
      <xdr:spPr>
        <a:xfrm flipH="1">
          <a:off x="5238750" y="6257925"/>
          <a:ext cx="257175" cy="5905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0</xdr:row>
      <xdr:rowOff>38100</xdr:rowOff>
    </xdr:from>
    <xdr:to>
      <xdr:col>14</xdr:col>
      <xdr:colOff>9525</xdr:colOff>
      <xdr:row>2</xdr:row>
      <xdr:rowOff>19050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E759D4FF-0D28-42CD-8856-2D742466A00B}"/>
            </a:ext>
          </a:extLst>
        </xdr:cNvPr>
        <xdr:cNvCxnSpPr/>
      </xdr:nvCxnSpPr>
      <xdr:spPr>
        <a:xfrm flipH="1" flipV="1">
          <a:off x="8239125" y="38100"/>
          <a:ext cx="304800" cy="3619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0</xdr:row>
      <xdr:rowOff>47625</xdr:rowOff>
    </xdr:from>
    <xdr:to>
      <xdr:col>18</xdr:col>
      <xdr:colOff>304800</xdr:colOff>
      <xdr:row>2</xdr:row>
      <xdr:rowOff>19050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4B43DB4E-D539-46EF-B277-1233A733A931}"/>
            </a:ext>
          </a:extLst>
        </xdr:cNvPr>
        <xdr:cNvCxnSpPr/>
      </xdr:nvCxnSpPr>
      <xdr:spPr>
        <a:xfrm flipV="1">
          <a:off x="10982325" y="47625"/>
          <a:ext cx="295275" cy="352425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18</xdr:row>
      <xdr:rowOff>95250</xdr:rowOff>
    </xdr:from>
    <xdr:to>
      <xdr:col>2</xdr:col>
      <xdr:colOff>19050</xdr:colOff>
      <xdr:row>20</xdr:row>
      <xdr:rowOff>19051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EE567E33-5425-4CF5-89FF-6F9E79755423}"/>
            </a:ext>
          </a:extLst>
        </xdr:cNvPr>
        <xdr:cNvCxnSpPr/>
      </xdr:nvCxnSpPr>
      <xdr:spPr>
        <a:xfrm flipH="1" flipV="1">
          <a:off x="19050" y="3524250"/>
          <a:ext cx="1219200" cy="304801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22</xdr:row>
      <xdr:rowOff>38100</xdr:rowOff>
    </xdr:from>
    <xdr:to>
      <xdr:col>2</xdr:col>
      <xdr:colOff>19050</xdr:colOff>
      <xdr:row>24</xdr:row>
      <xdr:rowOff>95250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165B6B11-E43B-4A42-B8C1-4A88EF6D5D7A}"/>
            </a:ext>
          </a:extLst>
        </xdr:cNvPr>
        <xdr:cNvCxnSpPr/>
      </xdr:nvCxnSpPr>
      <xdr:spPr>
        <a:xfrm flipH="1">
          <a:off x="85726" y="4229100"/>
          <a:ext cx="1152524" cy="43815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AC9F8-BA58-4429-B322-4080F563366A}">
  <dimension ref="A2:D86"/>
  <sheetViews>
    <sheetView workbookViewId="0">
      <selection activeCell="A72" sqref="A72"/>
    </sheetView>
  </sheetViews>
  <sheetFormatPr defaultRowHeight="15" x14ac:dyDescent="0.25"/>
  <cols>
    <col min="1" max="1" width="5.140625" style="1" customWidth="1"/>
    <col min="2" max="2" width="122.28515625" bestFit="1" customWidth="1"/>
    <col min="3" max="4" width="28.5703125" customWidth="1"/>
  </cols>
  <sheetData>
    <row r="2" spans="1:4" x14ac:dyDescent="0.25">
      <c r="A2" s="1" t="s">
        <v>0</v>
      </c>
      <c r="C2" t="s">
        <v>80</v>
      </c>
      <c r="D2" t="s">
        <v>81</v>
      </c>
    </row>
    <row r="3" spans="1:4" x14ac:dyDescent="0.25">
      <c r="A3" s="1" t="s">
        <v>74</v>
      </c>
      <c r="B3" t="s">
        <v>1</v>
      </c>
      <c r="C3" s="6" t="s">
        <v>78</v>
      </c>
      <c r="D3" s="6" t="s">
        <v>79</v>
      </c>
    </row>
    <row r="4" spans="1:4" x14ac:dyDescent="0.25">
      <c r="A4" s="2" t="s">
        <v>75</v>
      </c>
      <c r="B4" t="s">
        <v>2</v>
      </c>
      <c r="C4" s="6" t="s">
        <v>84</v>
      </c>
      <c r="D4" s="6" t="s">
        <v>85</v>
      </c>
    </row>
    <row r="5" spans="1:4" x14ac:dyDescent="0.25">
      <c r="A5" s="2" t="s">
        <v>75</v>
      </c>
      <c r="B5" t="s">
        <v>3</v>
      </c>
    </row>
    <row r="6" spans="1:4" x14ac:dyDescent="0.25">
      <c r="B6" t="s">
        <v>4</v>
      </c>
    </row>
    <row r="7" spans="1:4" x14ac:dyDescent="0.25">
      <c r="B7" t="s">
        <v>5</v>
      </c>
    </row>
    <row r="8" spans="1:4" x14ac:dyDescent="0.25">
      <c r="B8" t="s">
        <v>6</v>
      </c>
    </row>
    <row r="9" spans="1:4" x14ac:dyDescent="0.25">
      <c r="B9" t="s">
        <v>7</v>
      </c>
    </row>
    <row r="10" spans="1:4" x14ac:dyDescent="0.25">
      <c r="B10" t="s">
        <v>8</v>
      </c>
    </row>
    <row r="11" spans="1:4" x14ac:dyDescent="0.25">
      <c r="B11" t="s">
        <v>9</v>
      </c>
    </row>
    <row r="13" spans="1:4" x14ac:dyDescent="0.25">
      <c r="A13" s="1" t="s">
        <v>10</v>
      </c>
    </row>
    <row r="14" spans="1:4" x14ac:dyDescent="0.25">
      <c r="A14" s="2" t="s">
        <v>75</v>
      </c>
      <c r="B14" t="s">
        <v>11</v>
      </c>
    </row>
    <row r="15" spans="1:4" x14ac:dyDescent="0.25">
      <c r="A15" s="2" t="s">
        <v>75</v>
      </c>
      <c r="B15" t="s">
        <v>12</v>
      </c>
    </row>
    <row r="16" spans="1:4" x14ac:dyDescent="0.25">
      <c r="A16" s="2" t="s">
        <v>75</v>
      </c>
      <c r="B16" t="s">
        <v>13</v>
      </c>
    </row>
    <row r="17" spans="1:2" x14ac:dyDescent="0.25">
      <c r="A17" s="2" t="s">
        <v>75</v>
      </c>
      <c r="B17" t="s">
        <v>14</v>
      </c>
    </row>
    <row r="18" spans="1:2" x14ac:dyDescent="0.25">
      <c r="A18" s="2" t="s">
        <v>75</v>
      </c>
      <c r="B18" t="s">
        <v>15</v>
      </c>
    </row>
    <row r="19" spans="1:2" x14ac:dyDescent="0.25">
      <c r="A19" s="2" t="s">
        <v>75</v>
      </c>
      <c r="B19" t="s">
        <v>16</v>
      </c>
    </row>
    <row r="20" spans="1:2" x14ac:dyDescent="0.25">
      <c r="A20" s="2" t="s">
        <v>75</v>
      </c>
      <c r="B20" t="s">
        <v>17</v>
      </c>
    </row>
    <row r="21" spans="1:2" x14ac:dyDescent="0.25">
      <c r="A21" s="2" t="s">
        <v>75</v>
      </c>
      <c r="B21" t="s">
        <v>18</v>
      </c>
    </row>
    <row r="22" spans="1:2" x14ac:dyDescent="0.25">
      <c r="A22" s="2" t="s">
        <v>75</v>
      </c>
      <c r="B22" t="s">
        <v>19</v>
      </c>
    </row>
    <row r="23" spans="1:2" x14ac:dyDescent="0.25">
      <c r="A23" s="2" t="s">
        <v>75</v>
      </c>
      <c r="B23" t="s">
        <v>20</v>
      </c>
    </row>
    <row r="24" spans="1:2" x14ac:dyDescent="0.25">
      <c r="A24" s="2" t="s">
        <v>75</v>
      </c>
      <c r="B24" t="s">
        <v>21</v>
      </c>
    </row>
    <row r="25" spans="1:2" x14ac:dyDescent="0.25">
      <c r="A25" s="2"/>
      <c r="B25" t="s">
        <v>22</v>
      </c>
    </row>
    <row r="26" spans="1:2" x14ac:dyDescent="0.25">
      <c r="A26" s="2" t="s">
        <v>75</v>
      </c>
      <c r="B26" t="s">
        <v>23</v>
      </c>
    </row>
    <row r="28" spans="1:2" x14ac:dyDescent="0.25">
      <c r="A28" s="1" t="s">
        <v>24</v>
      </c>
    </row>
    <row r="29" spans="1:2" x14ac:dyDescent="0.25">
      <c r="A29" s="1" t="s">
        <v>75</v>
      </c>
      <c r="B29" t="s">
        <v>25</v>
      </c>
    </row>
    <row r="30" spans="1:2" x14ac:dyDescent="0.25">
      <c r="B30" t="s">
        <v>26</v>
      </c>
    </row>
    <row r="31" spans="1:2" x14ac:dyDescent="0.25">
      <c r="A31" s="1" t="s">
        <v>75</v>
      </c>
      <c r="B31" t="s">
        <v>27</v>
      </c>
    </row>
    <row r="32" spans="1:2" x14ac:dyDescent="0.25">
      <c r="A32" s="1" t="s">
        <v>75</v>
      </c>
      <c r="B32" t="s">
        <v>28</v>
      </c>
    </row>
    <row r="33" spans="1:2" x14ac:dyDescent="0.25">
      <c r="A33" s="1" t="s">
        <v>75</v>
      </c>
      <c r="B33" t="s">
        <v>29</v>
      </c>
    </row>
    <row r="34" spans="1:2" x14ac:dyDescent="0.25">
      <c r="A34" s="1" t="s">
        <v>75</v>
      </c>
      <c r="B34" t="s">
        <v>30</v>
      </c>
    </row>
    <row r="35" spans="1:2" x14ac:dyDescent="0.25">
      <c r="B35" t="s">
        <v>31</v>
      </c>
    </row>
    <row r="36" spans="1:2" x14ac:dyDescent="0.25">
      <c r="B36" t="s">
        <v>32</v>
      </c>
    </row>
    <row r="37" spans="1:2" x14ac:dyDescent="0.25">
      <c r="A37" s="1" t="s">
        <v>75</v>
      </c>
      <c r="B37" t="s">
        <v>33</v>
      </c>
    </row>
    <row r="38" spans="1:2" x14ac:dyDescent="0.25">
      <c r="B38" t="s">
        <v>34</v>
      </c>
    </row>
    <row r="39" spans="1:2" x14ac:dyDescent="0.25">
      <c r="B39" t="s">
        <v>35</v>
      </c>
    </row>
    <row r="41" spans="1:2" x14ac:dyDescent="0.25">
      <c r="A41" s="1" t="s">
        <v>36</v>
      </c>
    </row>
    <row r="42" spans="1:2" x14ac:dyDescent="0.25">
      <c r="A42" s="1" t="s">
        <v>75</v>
      </c>
      <c r="B42" t="s">
        <v>37</v>
      </c>
    </row>
    <row r="43" spans="1:2" x14ac:dyDescent="0.25">
      <c r="B43" t="s">
        <v>38</v>
      </c>
    </row>
    <row r="44" spans="1:2" x14ac:dyDescent="0.25">
      <c r="B44" t="s">
        <v>39</v>
      </c>
    </row>
    <row r="45" spans="1:2" x14ac:dyDescent="0.25">
      <c r="B45" t="s">
        <v>40</v>
      </c>
    </row>
    <row r="46" spans="1:2" x14ac:dyDescent="0.25">
      <c r="B46" t="s">
        <v>41</v>
      </c>
    </row>
    <row r="47" spans="1:2" x14ac:dyDescent="0.25">
      <c r="B47" t="s">
        <v>42</v>
      </c>
    </row>
    <row r="48" spans="1:2" x14ac:dyDescent="0.25">
      <c r="B48" t="s">
        <v>43</v>
      </c>
    </row>
    <row r="49" spans="1:2" x14ac:dyDescent="0.25">
      <c r="B49" t="s">
        <v>44</v>
      </c>
    </row>
    <row r="50" spans="1:2" x14ac:dyDescent="0.25">
      <c r="B50" t="s">
        <v>45</v>
      </c>
    </row>
    <row r="51" spans="1:2" x14ac:dyDescent="0.25">
      <c r="B51" t="s">
        <v>46</v>
      </c>
    </row>
    <row r="53" spans="1:2" x14ac:dyDescent="0.25">
      <c r="A53" s="1" t="s">
        <v>47</v>
      </c>
    </row>
    <row r="54" spans="1:2" x14ac:dyDescent="0.25">
      <c r="A54" s="3" t="s">
        <v>74</v>
      </c>
      <c r="B54" t="s">
        <v>48</v>
      </c>
    </row>
    <row r="55" spans="1:2" x14ac:dyDescent="0.25">
      <c r="A55" s="1" t="s">
        <v>72</v>
      </c>
      <c r="B55" t="s">
        <v>49</v>
      </c>
    </row>
    <row r="56" spans="1:2" x14ac:dyDescent="0.25">
      <c r="A56" s="1" t="s">
        <v>72</v>
      </c>
      <c r="B56" t="s">
        <v>50</v>
      </c>
    </row>
    <row r="57" spans="1:2" x14ac:dyDescent="0.25">
      <c r="A57" s="1" t="s">
        <v>72</v>
      </c>
      <c r="B57" t="s">
        <v>51</v>
      </c>
    </row>
    <row r="58" spans="1:2" x14ac:dyDescent="0.25">
      <c r="B58" t="s">
        <v>52</v>
      </c>
    </row>
    <row r="59" spans="1:2" x14ac:dyDescent="0.25">
      <c r="A59" s="2" t="s">
        <v>75</v>
      </c>
      <c r="B59" t="s">
        <v>53</v>
      </c>
    </row>
    <row r="60" spans="1:2" x14ac:dyDescent="0.25">
      <c r="A60" s="1" t="s">
        <v>72</v>
      </c>
      <c r="B60" t="s">
        <v>54</v>
      </c>
    </row>
    <row r="61" spans="1:2" x14ac:dyDescent="0.25">
      <c r="B61" t="s">
        <v>55</v>
      </c>
    </row>
    <row r="63" spans="1:2" x14ac:dyDescent="0.25">
      <c r="A63" s="1" t="s">
        <v>56</v>
      </c>
    </row>
    <row r="64" spans="1:2" x14ac:dyDescent="0.25">
      <c r="A64" s="1" t="s">
        <v>74</v>
      </c>
      <c r="B64" t="s">
        <v>57</v>
      </c>
    </row>
    <row r="65" spans="1:3" x14ac:dyDescent="0.25">
      <c r="A65" s="2" t="s">
        <v>75</v>
      </c>
      <c r="B65" t="s">
        <v>58</v>
      </c>
    </row>
    <row r="66" spans="1:3" x14ac:dyDescent="0.25">
      <c r="A66" s="2" t="s">
        <v>75</v>
      </c>
      <c r="B66" t="s">
        <v>59</v>
      </c>
    </row>
    <row r="67" spans="1:3" x14ac:dyDescent="0.25">
      <c r="A67" s="2" t="s">
        <v>75</v>
      </c>
      <c r="B67" t="s">
        <v>60</v>
      </c>
    </row>
    <row r="69" spans="1:3" x14ac:dyDescent="0.25">
      <c r="A69" s="1" t="s">
        <v>61</v>
      </c>
    </row>
    <row r="70" spans="1:3" x14ac:dyDescent="0.25">
      <c r="A70" s="2" t="s">
        <v>75</v>
      </c>
      <c r="B70" t="s">
        <v>62</v>
      </c>
    </row>
    <row r="71" spans="1:3" x14ac:dyDescent="0.25">
      <c r="A71" s="2" t="s">
        <v>75</v>
      </c>
      <c r="B71" t="s">
        <v>63</v>
      </c>
    </row>
    <row r="72" spans="1:3" x14ac:dyDescent="0.25">
      <c r="A72" s="1" t="s">
        <v>72</v>
      </c>
      <c r="B72" t="s">
        <v>64</v>
      </c>
      <c r="C72" s="5"/>
    </row>
    <row r="73" spans="1:3" x14ac:dyDescent="0.25">
      <c r="B73" t="s">
        <v>65</v>
      </c>
    </row>
    <row r="74" spans="1:3" x14ac:dyDescent="0.25">
      <c r="B74" t="s">
        <v>73</v>
      </c>
    </row>
    <row r="75" spans="1:3" x14ac:dyDescent="0.25">
      <c r="A75" s="2" t="s">
        <v>75</v>
      </c>
      <c r="B75" t="s">
        <v>66</v>
      </c>
    </row>
    <row r="76" spans="1:3" x14ac:dyDescent="0.25">
      <c r="A76" s="2" t="s">
        <v>75</v>
      </c>
      <c r="B76" t="s">
        <v>67</v>
      </c>
    </row>
    <row r="77" spans="1:3" x14ac:dyDescent="0.25">
      <c r="A77" s="2"/>
      <c r="B77" t="s">
        <v>68</v>
      </c>
    </row>
    <row r="78" spans="1:3" x14ac:dyDescent="0.25">
      <c r="A78" s="2" t="s">
        <v>75</v>
      </c>
      <c r="B78" t="s">
        <v>69</v>
      </c>
    </row>
    <row r="79" spans="1:3" x14ac:dyDescent="0.25">
      <c r="B79" t="s">
        <v>70</v>
      </c>
    </row>
    <row r="80" spans="1:3" x14ac:dyDescent="0.25">
      <c r="B80" t="s">
        <v>71</v>
      </c>
    </row>
    <row r="82" spans="1:2" x14ac:dyDescent="0.25">
      <c r="A82" s="4" t="s">
        <v>72</v>
      </c>
      <c r="B82" t="s">
        <v>76</v>
      </c>
    </row>
    <row r="83" spans="1:2" x14ac:dyDescent="0.25">
      <c r="A83" s="2" t="s">
        <v>75</v>
      </c>
      <c r="B83" t="s">
        <v>77</v>
      </c>
    </row>
    <row r="85" spans="1:2" x14ac:dyDescent="0.25">
      <c r="A85" s="1" t="s">
        <v>83</v>
      </c>
    </row>
    <row r="86" spans="1:2" x14ac:dyDescent="0.25">
      <c r="B86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73D85-55F3-4146-8012-FAD6F796B58B}">
  <dimension ref="A1:D472"/>
  <sheetViews>
    <sheetView tabSelected="1" workbookViewId="0"/>
  </sheetViews>
  <sheetFormatPr defaultColWidth="29" defaultRowHeight="15" x14ac:dyDescent="0.25"/>
  <cols>
    <col min="1" max="1" width="12.140625" customWidth="1"/>
    <col min="2" max="2" width="24" customWidth="1"/>
    <col min="3" max="3" width="57.7109375" customWidth="1"/>
  </cols>
  <sheetData>
    <row r="1" spans="1:3" x14ac:dyDescent="0.25">
      <c r="A1">
        <f>COUNTA(B3:B472)</f>
        <v>470</v>
      </c>
    </row>
    <row r="2" spans="1:3" x14ac:dyDescent="0.25">
      <c r="A2" s="1" t="s">
        <v>1029</v>
      </c>
      <c r="B2" s="1" t="s">
        <v>86</v>
      </c>
      <c r="C2" s="1" t="s">
        <v>87</v>
      </c>
    </row>
    <row r="3" spans="1:3" x14ac:dyDescent="0.25">
      <c r="B3" s="21" t="s">
        <v>88</v>
      </c>
      <c r="C3" t="s">
        <v>89</v>
      </c>
    </row>
    <row r="4" spans="1:3" x14ac:dyDescent="0.25">
      <c r="B4" t="s">
        <v>90</v>
      </c>
      <c r="C4" t="s">
        <v>91</v>
      </c>
    </row>
    <row r="5" spans="1:3" x14ac:dyDescent="0.25">
      <c r="B5" t="s">
        <v>92</v>
      </c>
      <c r="C5" t="s">
        <v>93</v>
      </c>
    </row>
    <row r="6" spans="1:3" x14ac:dyDescent="0.25">
      <c r="B6" t="s">
        <v>94</v>
      </c>
      <c r="C6" t="s">
        <v>95</v>
      </c>
    </row>
    <row r="7" spans="1:3" x14ac:dyDescent="0.25">
      <c r="B7" t="s">
        <v>96</v>
      </c>
      <c r="C7" t="s">
        <v>97</v>
      </c>
    </row>
    <row r="8" spans="1:3" x14ac:dyDescent="0.25">
      <c r="A8" t="s">
        <v>99</v>
      </c>
      <c r="B8" t="s">
        <v>98</v>
      </c>
      <c r="C8" t="s">
        <v>100</v>
      </c>
    </row>
    <row r="9" spans="1:3" x14ac:dyDescent="0.25">
      <c r="A9" t="s">
        <v>99</v>
      </c>
      <c r="B9" t="s">
        <v>101</v>
      </c>
      <c r="C9" t="s">
        <v>102</v>
      </c>
    </row>
    <row r="10" spans="1:3" x14ac:dyDescent="0.25">
      <c r="B10" t="s">
        <v>105</v>
      </c>
      <c r="C10" t="s">
        <v>106</v>
      </c>
    </row>
    <row r="11" spans="1:3" x14ac:dyDescent="0.25">
      <c r="B11" t="s">
        <v>103</v>
      </c>
      <c r="C11" t="s">
        <v>104</v>
      </c>
    </row>
    <row r="12" spans="1:3" x14ac:dyDescent="0.25">
      <c r="B12" t="s">
        <v>107</v>
      </c>
      <c r="C12" t="s">
        <v>108</v>
      </c>
    </row>
    <row r="13" spans="1:3" x14ac:dyDescent="0.25">
      <c r="B13" t="s">
        <v>109</v>
      </c>
      <c r="C13" t="s">
        <v>110</v>
      </c>
    </row>
    <row r="14" spans="1:3" x14ac:dyDescent="0.25">
      <c r="B14" s="21" t="s">
        <v>111</v>
      </c>
      <c r="C14" t="s">
        <v>112</v>
      </c>
    </row>
    <row r="15" spans="1:3" x14ac:dyDescent="0.25">
      <c r="A15" t="s">
        <v>99</v>
      </c>
      <c r="B15" t="s">
        <v>113</v>
      </c>
      <c r="C15" t="s">
        <v>114</v>
      </c>
    </row>
    <row r="16" spans="1:3" x14ac:dyDescent="0.25">
      <c r="B16" t="s">
        <v>115</v>
      </c>
      <c r="C16" t="s">
        <v>116</v>
      </c>
    </row>
    <row r="17" spans="2:3" x14ac:dyDescent="0.25">
      <c r="B17" t="s">
        <v>117</v>
      </c>
      <c r="C17" t="s">
        <v>118</v>
      </c>
    </row>
    <row r="18" spans="2:3" x14ac:dyDescent="0.25">
      <c r="B18" t="s">
        <v>119</v>
      </c>
      <c r="C18" t="s">
        <v>120</v>
      </c>
    </row>
    <row r="19" spans="2:3" x14ac:dyDescent="0.25">
      <c r="B19" t="s">
        <v>121</v>
      </c>
      <c r="C19" t="s">
        <v>122</v>
      </c>
    </row>
    <row r="20" spans="2:3" x14ac:dyDescent="0.25">
      <c r="B20" t="s">
        <v>123</v>
      </c>
      <c r="C20" t="s">
        <v>124</v>
      </c>
    </row>
    <row r="21" spans="2:3" x14ac:dyDescent="0.25">
      <c r="B21" t="s">
        <v>125</v>
      </c>
      <c r="C21" t="s">
        <v>126</v>
      </c>
    </row>
    <row r="22" spans="2:3" x14ac:dyDescent="0.25">
      <c r="B22" t="s">
        <v>127</v>
      </c>
      <c r="C22" t="s">
        <v>128</v>
      </c>
    </row>
    <row r="23" spans="2:3" x14ac:dyDescent="0.25">
      <c r="B23" t="s">
        <v>129</v>
      </c>
      <c r="C23" t="s">
        <v>130</v>
      </c>
    </row>
    <row r="24" spans="2:3" x14ac:dyDescent="0.25">
      <c r="B24" s="21" t="s">
        <v>131</v>
      </c>
      <c r="C24" t="s">
        <v>132</v>
      </c>
    </row>
    <row r="25" spans="2:3" x14ac:dyDescent="0.25">
      <c r="B25" s="21" t="s">
        <v>133</v>
      </c>
      <c r="C25" t="s">
        <v>134</v>
      </c>
    </row>
    <row r="26" spans="2:3" x14ac:dyDescent="0.25">
      <c r="B26" s="21" t="s">
        <v>135</v>
      </c>
      <c r="C26" t="s">
        <v>136</v>
      </c>
    </row>
    <row r="27" spans="2:3" x14ac:dyDescent="0.25">
      <c r="B27" s="21" t="s">
        <v>137</v>
      </c>
      <c r="C27" t="s">
        <v>138</v>
      </c>
    </row>
    <row r="28" spans="2:3" x14ac:dyDescent="0.25">
      <c r="B28" t="s">
        <v>139</v>
      </c>
      <c r="C28" t="s">
        <v>140</v>
      </c>
    </row>
    <row r="29" spans="2:3" x14ac:dyDescent="0.25">
      <c r="B29" t="s">
        <v>141</v>
      </c>
      <c r="C29" t="s">
        <v>142</v>
      </c>
    </row>
    <row r="30" spans="2:3" x14ac:dyDescent="0.25">
      <c r="B30" t="s">
        <v>143</v>
      </c>
      <c r="C30" t="s">
        <v>144</v>
      </c>
    </row>
    <row r="31" spans="2:3" x14ac:dyDescent="0.25">
      <c r="B31" t="s">
        <v>145</v>
      </c>
      <c r="C31" t="s">
        <v>146</v>
      </c>
    </row>
    <row r="32" spans="2:3" x14ac:dyDescent="0.25">
      <c r="B32" t="s">
        <v>147</v>
      </c>
      <c r="C32" t="s">
        <v>148</v>
      </c>
    </row>
    <row r="33" spans="1:4" x14ac:dyDescent="0.25">
      <c r="B33" t="s">
        <v>149</v>
      </c>
      <c r="C33" t="s">
        <v>150</v>
      </c>
    </row>
    <row r="34" spans="1:4" x14ac:dyDescent="0.25">
      <c r="A34" t="s">
        <v>155</v>
      </c>
      <c r="B34" t="s">
        <v>154</v>
      </c>
      <c r="C34" t="s">
        <v>156</v>
      </c>
    </row>
    <row r="35" spans="1:4" x14ac:dyDescent="0.25">
      <c r="A35" t="s">
        <v>155</v>
      </c>
      <c r="B35" t="s">
        <v>159</v>
      </c>
      <c r="C35" t="s">
        <v>160</v>
      </c>
    </row>
    <row r="36" spans="1:4" x14ac:dyDescent="0.25">
      <c r="B36" t="s">
        <v>151</v>
      </c>
      <c r="C36" t="s">
        <v>152</v>
      </c>
      <c r="D36" t="s">
        <v>153</v>
      </c>
    </row>
    <row r="37" spans="1:4" x14ac:dyDescent="0.25">
      <c r="B37" t="s">
        <v>157</v>
      </c>
      <c r="C37" t="s">
        <v>158</v>
      </c>
      <c r="D37" t="s">
        <v>153</v>
      </c>
    </row>
    <row r="38" spans="1:4" x14ac:dyDescent="0.25">
      <c r="B38" s="21" t="s">
        <v>161</v>
      </c>
      <c r="C38" t="s">
        <v>162</v>
      </c>
    </row>
    <row r="39" spans="1:4" x14ac:dyDescent="0.25">
      <c r="B39" s="21" t="s">
        <v>163</v>
      </c>
      <c r="C39" t="s">
        <v>164</v>
      </c>
    </row>
    <row r="40" spans="1:4" x14ac:dyDescent="0.25">
      <c r="B40" s="21" t="s">
        <v>165</v>
      </c>
      <c r="C40" t="s">
        <v>166</v>
      </c>
    </row>
    <row r="41" spans="1:4" x14ac:dyDescent="0.25">
      <c r="A41" t="s">
        <v>155</v>
      </c>
      <c r="B41" t="s">
        <v>169</v>
      </c>
      <c r="C41" t="s">
        <v>170</v>
      </c>
    </row>
    <row r="42" spans="1:4" x14ac:dyDescent="0.25">
      <c r="A42" t="s">
        <v>99</v>
      </c>
      <c r="B42" t="s">
        <v>171</v>
      </c>
      <c r="C42" t="s">
        <v>172</v>
      </c>
    </row>
    <row r="43" spans="1:4" x14ac:dyDescent="0.25">
      <c r="A43" t="s">
        <v>155</v>
      </c>
      <c r="B43" t="s">
        <v>173</v>
      </c>
      <c r="C43" t="s">
        <v>174</v>
      </c>
    </row>
    <row r="44" spans="1:4" x14ac:dyDescent="0.25">
      <c r="B44" t="s">
        <v>167</v>
      </c>
      <c r="C44" t="s">
        <v>168</v>
      </c>
      <c r="D44" t="s">
        <v>153</v>
      </c>
    </row>
    <row r="45" spans="1:4" x14ac:dyDescent="0.25">
      <c r="A45" t="s">
        <v>99</v>
      </c>
      <c r="B45" t="s">
        <v>175</v>
      </c>
      <c r="C45" t="s">
        <v>176</v>
      </c>
    </row>
    <row r="46" spans="1:4" x14ac:dyDescent="0.25">
      <c r="A46" t="s">
        <v>99</v>
      </c>
      <c r="B46" t="s">
        <v>177</v>
      </c>
      <c r="C46" t="s">
        <v>178</v>
      </c>
    </row>
    <row r="47" spans="1:4" x14ac:dyDescent="0.25">
      <c r="A47" t="s">
        <v>99</v>
      </c>
      <c r="B47" t="s">
        <v>179</v>
      </c>
      <c r="C47" t="s">
        <v>180</v>
      </c>
    </row>
    <row r="48" spans="1:4" x14ac:dyDescent="0.25">
      <c r="A48" t="s">
        <v>99</v>
      </c>
      <c r="B48" t="s">
        <v>181</v>
      </c>
      <c r="C48" t="s">
        <v>182</v>
      </c>
    </row>
    <row r="49" spans="1:4" x14ac:dyDescent="0.25">
      <c r="A49" t="s">
        <v>99</v>
      </c>
      <c r="B49" t="s">
        <v>183</v>
      </c>
      <c r="C49" t="s">
        <v>184</v>
      </c>
    </row>
    <row r="50" spans="1:4" x14ac:dyDescent="0.25">
      <c r="B50" t="s">
        <v>185</v>
      </c>
      <c r="C50" t="s">
        <v>186</v>
      </c>
    </row>
    <row r="51" spans="1:4" x14ac:dyDescent="0.25">
      <c r="B51" t="s">
        <v>187</v>
      </c>
      <c r="C51" t="s">
        <v>188</v>
      </c>
    </row>
    <row r="52" spans="1:4" x14ac:dyDescent="0.25">
      <c r="A52" t="s">
        <v>99</v>
      </c>
      <c r="B52" t="s">
        <v>189</v>
      </c>
      <c r="C52" t="s">
        <v>190</v>
      </c>
    </row>
    <row r="53" spans="1:4" x14ac:dyDescent="0.25">
      <c r="B53" t="s">
        <v>191</v>
      </c>
      <c r="C53" t="s">
        <v>192</v>
      </c>
    </row>
    <row r="54" spans="1:4" x14ac:dyDescent="0.25">
      <c r="B54" t="s">
        <v>193</v>
      </c>
      <c r="C54" t="s">
        <v>194</v>
      </c>
    </row>
    <row r="55" spans="1:4" x14ac:dyDescent="0.25">
      <c r="B55" s="21" t="s">
        <v>196</v>
      </c>
      <c r="C55" t="s">
        <v>197</v>
      </c>
    </row>
    <row r="56" spans="1:4" x14ac:dyDescent="0.25">
      <c r="B56" t="s">
        <v>198</v>
      </c>
      <c r="C56" t="s">
        <v>199</v>
      </c>
      <c r="D56" t="s">
        <v>200</v>
      </c>
    </row>
    <row r="57" spans="1:4" x14ac:dyDescent="0.25">
      <c r="B57" t="s">
        <v>201</v>
      </c>
      <c r="C57" t="s">
        <v>202</v>
      </c>
      <c r="D57" t="s">
        <v>200</v>
      </c>
    </row>
    <row r="58" spans="1:4" x14ac:dyDescent="0.25">
      <c r="A58" t="s">
        <v>155</v>
      </c>
      <c r="B58" s="21" t="s">
        <v>205</v>
      </c>
      <c r="C58" t="s">
        <v>206</v>
      </c>
    </row>
    <row r="59" spans="1:4" x14ac:dyDescent="0.25">
      <c r="A59" t="s">
        <v>155</v>
      </c>
      <c r="B59" s="21" t="s">
        <v>207</v>
      </c>
      <c r="C59" t="s">
        <v>208</v>
      </c>
    </row>
    <row r="60" spans="1:4" x14ac:dyDescent="0.25">
      <c r="A60" t="s">
        <v>155</v>
      </c>
      <c r="B60" s="21" t="s">
        <v>209</v>
      </c>
      <c r="C60" t="s">
        <v>206</v>
      </c>
    </row>
    <row r="61" spans="1:4" x14ac:dyDescent="0.25">
      <c r="A61" t="s">
        <v>155</v>
      </c>
      <c r="B61" s="21" t="s">
        <v>210</v>
      </c>
      <c r="C61" t="s">
        <v>211</v>
      </c>
    </row>
    <row r="62" spans="1:4" x14ac:dyDescent="0.25">
      <c r="A62" t="s">
        <v>155</v>
      </c>
      <c r="B62" s="21" t="s">
        <v>212</v>
      </c>
      <c r="C62" t="s">
        <v>213</v>
      </c>
    </row>
    <row r="63" spans="1:4" x14ac:dyDescent="0.25">
      <c r="B63" s="21" t="s">
        <v>203</v>
      </c>
      <c r="C63" t="s">
        <v>204</v>
      </c>
      <c r="D63" t="s">
        <v>200</v>
      </c>
    </row>
    <row r="64" spans="1:4" x14ac:dyDescent="0.25">
      <c r="B64" t="s">
        <v>214</v>
      </c>
      <c r="C64" t="s">
        <v>215</v>
      </c>
    </row>
    <row r="65" spans="1:4" x14ac:dyDescent="0.25">
      <c r="B65" t="s">
        <v>216</v>
      </c>
      <c r="C65" t="s">
        <v>217</v>
      </c>
    </row>
    <row r="66" spans="1:4" x14ac:dyDescent="0.25">
      <c r="B66" t="s">
        <v>218</v>
      </c>
      <c r="C66" t="s">
        <v>219</v>
      </c>
    </row>
    <row r="67" spans="1:4" x14ac:dyDescent="0.25">
      <c r="B67" s="21" t="s">
        <v>220</v>
      </c>
      <c r="C67" t="s">
        <v>221</v>
      </c>
    </row>
    <row r="68" spans="1:4" x14ac:dyDescent="0.25">
      <c r="B68" t="s">
        <v>222</v>
      </c>
      <c r="C68" t="s">
        <v>223</v>
      </c>
    </row>
    <row r="69" spans="1:4" x14ac:dyDescent="0.25">
      <c r="B69" t="s">
        <v>224</v>
      </c>
      <c r="C69" t="s">
        <v>225</v>
      </c>
    </row>
    <row r="70" spans="1:4" x14ac:dyDescent="0.25">
      <c r="A70" t="s">
        <v>99</v>
      </c>
      <c r="B70" t="s">
        <v>226</v>
      </c>
      <c r="C70" t="s">
        <v>227</v>
      </c>
    </row>
    <row r="71" spans="1:4" x14ac:dyDescent="0.25">
      <c r="B71" t="s">
        <v>228</v>
      </c>
      <c r="C71" t="s">
        <v>229</v>
      </c>
    </row>
    <row r="72" spans="1:4" x14ac:dyDescent="0.25">
      <c r="A72" t="s">
        <v>231</v>
      </c>
      <c r="B72" t="s">
        <v>230</v>
      </c>
      <c r="C72" t="s">
        <v>232</v>
      </c>
    </row>
    <row r="73" spans="1:4" x14ac:dyDescent="0.25">
      <c r="B73" t="s">
        <v>233</v>
      </c>
      <c r="C73" t="s">
        <v>234</v>
      </c>
    </row>
    <row r="74" spans="1:4" x14ac:dyDescent="0.25">
      <c r="B74" t="s">
        <v>235</v>
      </c>
      <c r="C74" t="s">
        <v>236</v>
      </c>
      <c r="D74" t="s">
        <v>153</v>
      </c>
    </row>
    <row r="75" spans="1:4" x14ac:dyDescent="0.25">
      <c r="A75" t="s">
        <v>155</v>
      </c>
      <c r="B75" t="s">
        <v>237</v>
      </c>
      <c r="C75" t="s">
        <v>238</v>
      </c>
    </row>
    <row r="76" spans="1:4" x14ac:dyDescent="0.25">
      <c r="A76" t="s">
        <v>155</v>
      </c>
      <c r="B76" t="s">
        <v>239</v>
      </c>
      <c r="C76" t="s">
        <v>240</v>
      </c>
    </row>
    <row r="77" spans="1:4" x14ac:dyDescent="0.25">
      <c r="B77" t="s">
        <v>241</v>
      </c>
      <c r="C77" t="s">
        <v>242</v>
      </c>
    </row>
    <row r="78" spans="1:4" x14ac:dyDescent="0.25">
      <c r="B78" t="s">
        <v>243</v>
      </c>
      <c r="C78" t="s">
        <v>244</v>
      </c>
    </row>
    <row r="79" spans="1:4" x14ac:dyDescent="0.25">
      <c r="B79" s="21" t="s">
        <v>245</v>
      </c>
      <c r="C79" t="s">
        <v>246</v>
      </c>
    </row>
    <row r="80" spans="1:4" x14ac:dyDescent="0.25">
      <c r="B80" t="s">
        <v>247</v>
      </c>
      <c r="C80" t="s">
        <v>248</v>
      </c>
    </row>
    <row r="81" spans="1:4" x14ac:dyDescent="0.25">
      <c r="A81" t="s">
        <v>99</v>
      </c>
      <c r="B81" t="s">
        <v>249</v>
      </c>
      <c r="C81" t="s">
        <v>250</v>
      </c>
    </row>
    <row r="82" spans="1:4" x14ac:dyDescent="0.25">
      <c r="A82" t="s">
        <v>99</v>
      </c>
      <c r="B82" t="s">
        <v>251</v>
      </c>
      <c r="C82" t="s">
        <v>252</v>
      </c>
    </row>
    <row r="83" spans="1:4" x14ac:dyDescent="0.25">
      <c r="B83" s="21" t="s">
        <v>253</v>
      </c>
      <c r="C83" t="s">
        <v>254</v>
      </c>
    </row>
    <row r="84" spans="1:4" x14ac:dyDescent="0.25">
      <c r="B84" s="21" t="s">
        <v>255</v>
      </c>
      <c r="C84" t="s">
        <v>256</v>
      </c>
    </row>
    <row r="85" spans="1:4" x14ac:dyDescent="0.25">
      <c r="B85" s="21" t="s">
        <v>257</v>
      </c>
      <c r="C85" t="s">
        <v>258</v>
      </c>
    </row>
    <row r="86" spans="1:4" x14ac:dyDescent="0.25">
      <c r="B86" s="21" t="s">
        <v>259</v>
      </c>
      <c r="C86" t="s">
        <v>260</v>
      </c>
    </row>
    <row r="87" spans="1:4" x14ac:dyDescent="0.25">
      <c r="B87" s="21" t="s">
        <v>261</v>
      </c>
      <c r="C87" t="s">
        <v>262</v>
      </c>
    </row>
    <row r="88" spans="1:4" x14ac:dyDescent="0.25">
      <c r="B88" t="s">
        <v>263</v>
      </c>
      <c r="C88" t="s">
        <v>264</v>
      </c>
    </row>
    <row r="89" spans="1:4" x14ac:dyDescent="0.25">
      <c r="B89" t="s">
        <v>265</v>
      </c>
      <c r="C89" t="s">
        <v>266</v>
      </c>
    </row>
    <row r="90" spans="1:4" x14ac:dyDescent="0.25">
      <c r="B90" t="s">
        <v>267</v>
      </c>
      <c r="C90" t="s">
        <v>268</v>
      </c>
    </row>
    <row r="91" spans="1:4" x14ac:dyDescent="0.25">
      <c r="B91" t="s">
        <v>269</v>
      </c>
      <c r="C91" t="s">
        <v>270</v>
      </c>
    </row>
    <row r="92" spans="1:4" x14ac:dyDescent="0.25">
      <c r="B92" t="s">
        <v>271</v>
      </c>
      <c r="C92" t="s">
        <v>272</v>
      </c>
    </row>
    <row r="93" spans="1:4" x14ac:dyDescent="0.25">
      <c r="B93" t="s">
        <v>273</v>
      </c>
      <c r="C93" t="s">
        <v>274</v>
      </c>
    </row>
    <row r="94" spans="1:4" x14ac:dyDescent="0.25">
      <c r="B94" s="21" t="s">
        <v>275</v>
      </c>
      <c r="C94" t="s">
        <v>276</v>
      </c>
      <c r="D94" t="s">
        <v>153</v>
      </c>
    </row>
    <row r="95" spans="1:4" x14ac:dyDescent="0.25">
      <c r="A95" t="s">
        <v>155</v>
      </c>
      <c r="B95" s="21" t="s">
        <v>277</v>
      </c>
      <c r="C95" t="s">
        <v>278</v>
      </c>
    </row>
    <row r="96" spans="1:4" x14ac:dyDescent="0.25">
      <c r="A96" t="s">
        <v>155</v>
      </c>
      <c r="B96" s="21" t="s">
        <v>279</v>
      </c>
      <c r="C96" t="s">
        <v>280</v>
      </c>
    </row>
    <row r="97" spans="1:4" x14ac:dyDescent="0.25">
      <c r="B97" t="s">
        <v>281</v>
      </c>
      <c r="C97" t="s">
        <v>282</v>
      </c>
      <c r="D97" t="s">
        <v>153</v>
      </c>
    </row>
    <row r="98" spans="1:4" x14ac:dyDescent="0.25">
      <c r="A98" t="s">
        <v>99</v>
      </c>
      <c r="B98" t="s">
        <v>283</v>
      </c>
      <c r="C98" t="s">
        <v>284</v>
      </c>
    </row>
    <row r="99" spans="1:4" x14ac:dyDescent="0.25">
      <c r="A99" t="s">
        <v>99</v>
      </c>
      <c r="B99" t="s">
        <v>285</v>
      </c>
      <c r="C99" t="s">
        <v>286</v>
      </c>
    </row>
    <row r="100" spans="1:4" x14ac:dyDescent="0.25">
      <c r="B100" t="s">
        <v>287</v>
      </c>
      <c r="C100" t="s">
        <v>288</v>
      </c>
    </row>
    <row r="101" spans="1:4" x14ac:dyDescent="0.25">
      <c r="B101" t="s">
        <v>289</v>
      </c>
      <c r="C101" t="s">
        <v>290</v>
      </c>
    </row>
    <row r="102" spans="1:4" x14ac:dyDescent="0.25">
      <c r="B102" t="s">
        <v>291</v>
      </c>
      <c r="C102" t="s">
        <v>292</v>
      </c>
    </row>
    <row r="103" spans="1:4" x14ac:dyDescent="0.25">
      <c r="B103" t="s">
        <v>293</v>
      </c>
      <c r="C103" t="s">
        <v>294</v>
      </c>
    </row>
    <row r="104" spans="1:4" x14ac:dyDescent="0.25">
      <c r="B104" t="s">
        <v>295</v>
      </c>
      <c r="C104" t="s">
        <v>296</v>
      </c>
    </row>
    <row r="105" spans="1:4" x14ac:dyDescent="0.25">
      <c r="B105" t="s">
        <v>297</v>
      </c>
      <c r="C105" t="s">
        <v>298</v>
      </c>
    </row>
    <row r="106" spans="1:4" x14ac:dyDescent="0.25">
      <c r="B106" t="s">
        <v>299</v>
      </c>
      <c r="C106" t="s">
        <v>300</v>
      </c>
    </row>
    <row r="107" spans="1:4" x14ac:dyDescent="0.25">
      <c r="B107" t="s">
        <v>301</v>
      </c>
      <c r="C107" t="s">
        <v>302</v>
      </c>
    </row>
    <row r="108" spans="1:4" x14ac:dyDescent="0.25">
      <c r="B108" t="s">
        <v>303</v>
      </c>
      <c r="C108" t="s">
        <v>304</v>
      </c>
    </row>
    <row r="109" spans="1:4" x14ac:dyDescent="0.25">
      <c r="B109" t="s">
        <v>305</v>
      </c>
      <c r="C109" t="s">
        <v>306</v>
      </c>
    </row>
    <row r="110" spans="1:4" x14ac:dyDescent="0.25">
      <c r="B110" t="s">
        <v>307</v>
      </c>
      <c r="C110" t="s">
        <v>308</v>
      </c>
    </row>
    <row r="111" spans="1:4" x14ac:dyDescent="0.25">
      <c r="B111" t="s">
        <v>309</v>
      </c>
      <c r="C111" t="s">
        <v>310</v>
      </c>
    </row>
    <row r="112" spans="1:4" x14ac:dyDescent="0.25">
      <c r="B112" t="s">
        <v>311</v>
      </c>
      <c r="C112" t="s">
        <v>312</v>
      </c>
    </row>
    <row r="113" spans="1:3" x14ac:dyDescent="0.25">
      <c r="B113" t="s">
        <v>313</v>
      </c>
      <c r="C113" t="s">
        <v>314</v>
      </c>
    </row>
    <row r="114" spans="1:3" x14ac:dyDescent="0.25">
      <c r="A114" t="s">
        <v>99</v>
      </c>
      <c r="B114" t="s">
        <v>315</v>
      </c>
      <c r="C114" t="s">
        <v>316</v>
      </c>
    </row>
    <row r="115" spans="1:3" x14ac:dyDescent="0.25">
      <c r="B115" t="s">
        <v>317</v>
      </c>
      <c r="C115" t="s">
        <v>318</v>
      </c>
    </row>
    <row r="116" spans="1:3" x14ac:dyDescent="0.25">
      <c r="B116" t="s">
        <v>319</v>
      </c>
      <c r="C116" t="s">
        <v>320</v>
      </c>
    </row>
    <row r="117" spans="1:3" x14ac:dyDescent="0.25">
      <c r="A117" t="s">
        <v>99</v>
      </c>
      <c r="B117" t="s">
        <v>321</v>
      </c>
      <c r="C117" t="s">
        <v>322</v>
      </c>
    </row>
    <row r="118" spans="1:3" x14ac:dyDescent="0.25">
      <c r="B118" s="21" t="s">
        <v>323</v>
      </c>
      <c r="C118" t="s">
        <v>324</v>
      </c>
    </row>
    <row r="119" spans="1:3" x14ac:dyDescent="0.25">
      <c r="B119" s="21" t="s">
        <v>325</v>
      </c>
      <c r="C119" t="s">
        <v>326</v>
      </c>
    </row>
    <row r="120" spans="1:3" x14ac:dyDescent="0.25">
      <c r="B120" t="s">
        <v>327</v>
      </c>
      <c r="C120" t="s">
        <v>328</v>
      </c>
    </row>
    <row r="121" spans="1:3" x14ac:dyDescent="0.25">
      <c r="B121" t="s">
        <v>329</v>
      </c>
      <c r="C121" t="s">
        <v>330</v>
      </c>
    </row>
    <row r="122" spans="1:3" x14ac:dyDescent="0.25">
      <c r="B122" t="s">
        <v>331</v>
      </c>
      <c r="C122" t="s">
        <v>332</v>
      </c>
    </row>
    <row r="123" spans="1:3" x14ac:dyDescent="0.25">
      <c r="B123" t="s">
        <v>333</v>
      </c>
      <c r="C123" t="s">
        <v>334</v>
      </c>
    </row>
    <row r="124" spans="1:3" x14ac:dyDescent="0.25">
      <c r="A124" t="s">
        <v>99</v>
      </c>
      <c r="B124" s="21" t="s">
        <v>335</v>
      </c>
      <c r="C124" t="s">
        <v>336</v>
      </c>
    </row>
    <row r="125" spans="1:3" x14ac:dyDescent="0.25">
      <c r="B125" s="21" t="s">
        <v>337</v>
      </c>
      <c r="C125" t="s">
        <v>338</v>
      </c>
    </row>
    <row r="126" spans="1:3" x14ac:dyDescent="0.25">
      <c r="B126" t="s">
        <v>339</v>
      </c>
      <c r="C126" t="s">
        <v>340</v>
      </c>
    </row>
    <row r="127" spans="1:3" x14ac:dyDescent="0.25">
      <c r="B127" s="21" t="s">
        <v>341</v>
      </c>
      <c r="C127" t="s">
        <v>342</v>
      </c>
    </row>
    <row r="128" spans="1:3" x14ac:dyDescent="0.25">
      <c r="B128" t="s">
        <v>343</v>
      </c>
      <c r="C128" t="s">
        <v>344</v>
      </c>
    </row>
    <row r="129" spans="1:3" x14ac:dyDescent="0.25">
      <c r="B129" t="s">
        <v>345</v>
      </c>
      <c r="C129" t="s">
        <v>346</v>
      </c>
    </row>
    <row r="130" spans="1:3" x14ac:dyDescent="0.25">
      <c r="B130" t="s">
        <v>347</v>
      </c>
      <c r="C130" t="s">
        <v>348</v>
      </c>
    </row>
    <row r="131" spans="1:3" x14ac:dyDescent="0.25">
      <c r="B131" t="s">
        <v>349</v>
      </c>
      <c r="C131" t="s">
        <v>350</v>
      </c>
    </row>
    <row r="132" spans="1:3" x14ac:dyDescent="0.25">
      <c r="B132" t="s">
        <v>351</v>
      </c>
      <c r="C132" t="s">
        <v>352</v>
      </c>
    </row>
    <row r="133" spans="1:3" x14ac:dyDescent="0.25">
      <c r="B133" t="s">
        <v>353</v>
      </c>
      <c r="C133" t="s">
        <v>354</v>
      </c>
    </row>
    <row r="134" spans="1:3" x14ac:dyDescent="0.25">
      <c r="B134" t="s">
        <v>355</v>
      </c>
      <c r="C134" t="s">
        <v>356</v>
      </c>
    </row>
    <row r="135" spans="1:3" x14ac:dyDescent="0.25">
      <c r="B135" t="s">
        <v>357</v>
      </c>
      <c r="C135" t="s">
        <v>358</v>
      </c>
    </row>
    <row r="136" spans="1:3" x14ac:dyDescent="0.25">
      <c r="B136" s="21" t="s">
        <v>359</v>
      </c>
      <c r="C136" t="s">
        <v>360</v>
      </c>
    </row>
    <row r="137" spans="1:3" x14ac:dyDescent="0.25">
      <c r="B137" s="21" t="s">
        <v>361</v>
      </c>
      <c r="C137" t="s">
        <v>362</v>
      </c>
    </row>
    <row r="138" spans="1:3" x14ac:dyDescent="0.25">
      <c r="B138" s="21" t="s">
        <v>363</v>
      </c>
      <c r="C138" t="s">
        <v>364</v>
      </c>
    </row>
    <row r="139" spans="1:3" x14ac:dyDescent="0.25">
      <c r="B139" t="s">
        <v>365</v>
      </c>
      <c r="C139" t="s">
        <v>366</v>
      </c>
    </row>
    <row r="140" spans="1:3" x14ac:dyDescent="0.25">
      <c r="B140" t="s">
        <v>367</v>
      </c>
      <c r="C140" t="s">
        <v>368</v>
      </c>
    </row>
    <row r="141" spans="1:3" x14ac:dyDescent="0.25">
      <c r="B141" t="s">
        <v>369</v>
      </c>
      <c r="C141" t="s">
        <v>370</v>
      </c>
    </row>
    <row r="142" spans="1:3" x14ac:dyDescent="0.25">
      <c r="B142" t="s">
        <v>371</v>
      </c>
      <c r="C142" t="s">
        <v>372</v>
      </c>
    </row>
    <row r="143" spans="1:3" x14ac:dyDescent="0.25">
      <c r="B143" t="s">
        <v>373</v>
      </c>
      <c r="C143" t="s">
        <v>374</v>
      </c>
    </row>
    <row r="144" spans="1:3" x14ac:dyDescent="0.25">
      <c r="A144" t="s">
        <v>99</v>
      </c>
      <c r="B144" t="s">
        <v>375</v>
      </c>
      <c r="C144" t="s">
        <v>376</v>
      </c>
    </row>
    <row r="145" spans="1:4" x14ac:dyDescent="0.25">
      <c r="A145" t="s">
        <v>379</v>
      </c>
      <c r="B145" t="s">
        <v>377</v>
      </c>
      <c r="C145" t="s">
        <v>378</v>
      </c>
    </row>
    <row r="146" spans="1:4" x14ac:dyDescent="0.25">
      <c r="A146" t="s">
        <v>155</v>
      </c>
      <c r="B146" t="s">
        <v>381</v>
      </c>
      <c r="C146" t="s">
        <v>380</v>
      </c>
    </row>
    <row r="147" spans="1:4" x14ac:dyDescent="0.25">
      <c r="B147" t="s">
        <v>382</v>
      </c>
      <c r="C147" t="s">
        <v>383</v>
      </c>
    </row>
    <row r="148" spans="1:4" x14ac:dyDescent="0.25">
      <c r="A148" t="s">
        <v>155</v>
      </c>
      <c r="B148" t="s">
        <v>384</v>
      </c>
      <c r="C148" t="s">
        <v>385</v>
      </c>
    </row>
    <row r="149" spans="1:4" x14ac:dyDescent="0.25">
      <c r="B149" s="21" t="s">
        <v>386</v>
      </c>
      <c r="C149" t="s">
        <v>387</v>
      </c>
    </row>
    <row r="150" spans="1:4" x14ac:dyDescent="0.25">
      <c r="B150" t="s">
        <v>388</v>
      </c>
      <c r="C150" t="s">
        <v>389</v>
      </c>
    </row>
    <row r="151" spans="1:4" x14ac:dyDescent="0.25">
      <c r="B151" t="s">
        <v>390</v>
      </c>
      <c r="C151" t="s">
        <v>391</v>
      </c>
    </row>
    <row r="152" spans="1:4" x14ac:dyDescent="0.25">
      <c r="B152" t="s">
        <v>392</v>
      </c>
      <c r="C152" t="s">
        <v>393</v>
      </c>
    </row>
    <row r="153" spans="1:4" x14ac:dyDescent="0.25">
      <c r="B153" t="s">
        <v>394</v>
      </c>
      <c r="C153" t="s">
        <v>395</v>
      </c>
    </row>
    <row r="154" spans="1:4" x14ac:dyDescent="0.25">
      <c r="A154" t="s">
        <v>155</v>
      </c>
      <c r="B154" t="s">
        <v>396</v>
      </c>
      <c r="C154" t="s">
        <v>397</v>
      </c>
    </row>
    <row r="155" spans="1:4" x14ac:dyDescent="0.25">
      <c r="B155" t="s">
        <v>398</v>
      </c>
      <c r="C155" t="s">
        <v>399</v>
      </c>
      <c r="D155" t="s">
        <v>153</v>
      </c>
    </row>
    <row r="156" spans="1:4" x14ac:dyDescent="0.25">
      <c r="A156" t="s">
        <v>155</v>
      </c>
      <c r="B156" t="s">
        <v>406</v>
      </c>
      <c r="C156" t="s">
        <v>407</v>
      </c>
    </row>
    <row r="157" spans="1:4" x14ac:dyDescent="0.25">
      <c r="A157" t="s">
        <v>155</v>
      </c>
      <c r="B157" t="s">
        <v>410</v>
      </c>
      <c r="C157" t="s">
        <v>407</v>
      </c>
    </row>
    <row r="158" spans="1:4" x14ac:dyDescent="0.25">
      <c r="A158" t="s">
        <v>155</v>
      </c>
      <c r="B158" t="s">
        <v>415</v>
      </c>
      <c r="C158" t="s">
        <v>416</v>
      </c>
    </row>
    <row r="159" spans="1:4" x14ac:dyDescent="0.25">
      <c r="A159" t="s">
        <v>155</v>
      </c>
      <c r="B159" t="s">
        <v>417</v>
      </c>
      <c r="C159" t="s">
        <v>416</v>
      </c>
    </row>
    <row r="160" spans="1:4" x14ac:dyDescent="0.25">
      <c r="A160" t="s">
        <v>155</v>
      </c>
      <c r="B160" t="s">
        <v>448</v>
      </c>
      <c r="C160" t="s">
        <v>449</v>
      </c>
    </row>
    <row r="161" spans="1:4" x14ac:dyDescent="0.25">
      <c r="B161" t="s">
        <v>400</v>
      </c>
      <c r="C161" t="s">
        <v>401</v>
      </c>
    </row>
    <row r="162" spans="1:4" x14ac:dyDescent="0.25">
      <c r="B162" t="s">
        <v>402</v>
      </c>
      <c r="C162" t="s">
        <v>403</v>
      </c>
    </row>
    <row r="163" spans="1:4" x14ac:dyDescent="0.25">
      <c r="B163" t="s">
        <v>404</v>
      </c>
      <c r="C163" t="s">
        <v>405</v>
      </c>
    </row>
    <row r="164" spans="1:4" x14ac:dyDescent="0.25">
      <c r="B164" t="s">
        <v>408</v>
      </c>
      <c r="C164" t="s">
        <v>409</v>
      </c>
      <c r="D164" t="s">
        <v>153</v>
      </c>
    </row>
    <row r="165" spans="1:4" x14ac:dyDescent="0.25">
      <c r="A165" t="s">
        <v>99</v>
      </c>
      <c r="B165" t="s">
        <v>411</v>
      </c>
      <c r="C165" t="s">
        <v>412</v>
      </c>
    </row>
    <row r="166" spans="1:4" x14ac:dyDescent="0.25">
      <c r="B166" s="21" t="s">
        <v>413</v>
      </c>
      <c r="C166" t="s">
        <v>414</v>
      </c>
    </row>
    <row r="167" spans="1:4" x14ac:dyDescent="0.25">
      <c r="B167" t="s">
        <v>418</v>
      </c>
      <c r="C167" t="s">
        <v>416</v>
      </c>
    </row>
    <row r="168" spans="1:4" x14ac:dyDescent="0.25">
      <c r="B168" t="s">
        <v>419</v>
      </c>
      <c r="C168" t="s">
        <v>420</v>
      </c>
    </row>
    <row r="169" spans="1:4" x14ac:dyDescent="0.25">
      <c r="B169" t="s">
        <v>421</v>
      </c>
      <c r="C169" t="s">
        <v>422</v>
      </c>
    </row>
    <row r="170" spans="1:4" x14ac:dyDescent="0.25">
      <c r="B170" t="s">
        <v>423</v>
      </c>
      <c r="C170" t="s">
        <v>424</v>
      </c>
    </row>
    <row r="171" spans="1:4" x14ac:dyDescent="0.25">
      <c r="B171" t="s">
        <v>425</v>
      </c>
      <c r="C171" t="s">
        <v>426</v>
      </c>
      <c r="D171" t="s">
        <v>427</v>
      </c>
    </row>
    <row r="172" spans="1:4" x14ac:dyDescent="0.25">
      <c r="A172" t="s">
        <v>99</v>
      </c>
      <c r="B172" t="s">
        <v>428</v>
      </c>
      <c r="C172" t="s">
        <v>429</v>
      </c>
    </row>
    <row r="173" spans="1:4" x14ac:dyDescent="0.25">
      <c r="B173" t="s">
        <v>430</v>
      </c>
      <c r="C173" t="s">
        <v>192</v>
      </c>
    </row>
    <row r="174" spans="1:4" x14ac:dyDescent="0.25">
      <c r="B174" s="21" t="s">
        <v>431</v>
      </c>
      <c r="C174" t="s">
        <v>432</v>
      </c>
      <c r="D174" t="s">
        <v>433</v>
      </c>
    </row>
    <row r="175" spans="1:4" x14ac:dyDescent="0.25">
      <c r="A175" t="s">
        <v>231</v>
      </c>
      <c r="B175" t="s">
        <v>434</v>
      </c>
      <c r="C175" t="s">
        <v>435</v>
      </c>
    </row>
    <row r="176" spans="1:4" x14ac:dyDescent="0.25">
      <c r="A176" t="s">
        <v>231</v>
      </c>
      <c r="B176" t="s">
        <v>436</v>
      </c>
      <c r="C176" t="s">
        <v>437</v>
      </c>
    </row>
    <row r="177" spans="1:4" x14ac:dyDescent="0.25">
      <c r="A177" t="s">
        <v>231</v>
      </c>
      <c r="B177" t="s">
        <v>438</v>
      </c>
      <c r="C177" t="s">
        <v>439</v>
      </c>
    </row>
    <row r="178" spans="1:4" x14ac:dyDescent="0.25">
      <c r="A178" t="s">
        <v>231</v>
      </c>
      <c r="B178" t="s">
        <v>440</v>
      </c>
      <c r="C178" t="s">
        <v>441</v>
      </c>
    </row>
    <row r="179" spans="1:4" x14ac:dyDescent="0.25">
      <c r="A179" t="s">
        <v>231</v>
      </c>
      <c r="B179" t="s">
        <v>442</v>
      </c>
      <c r="C179" t="s">
        <v>443</v>
      </c>
    </row>
    <row r="180" spans="1:4" x14ac:dyDescent="0.25">
      <c r="A180" t="s">
        <v>99</v>
      </c>
      <c r="B180" t="s">
        <v>444</v>
      </c>
      <c r="C180" t="s">
        <v>445</v>
      </c>
    </row>
    <row r="181" spans="1:4" x14ac:dyDescent="0.25">
      <c r="B181" s="21" t="s">
        <v>446</v>
      </c>
      <c r="C181" t="s">
        <v>447</v>
      </c>
    </row>
    <row r="182" spans="1:4" x14ac:dyDescent="0.25">
      <c r="B182" s="21" t="s">
        <v>450</v>
      </c>
      <c r="C182" t="s">
        <v>451</v>
      </c>
      <c r="D182" t="s">
        <v>153</v>
      </c>
    </row>
    <row r="183" spans="1:4" x14ac:dyDescent="0.25">
      <c r="B183" t="s">
        <v>452</v>
      </c>
      <c r="C183" t="s">
        <v>453</v>
      </c>
    </row>
    <row r="184" spans="1:4" x14ac:dyDescent="0.25">
      <c r="B184" t="s">
        <v>454</v>
      </c>
      <c r="C184" t="s">
        <v>455</v>
      </c>
    </row>
    <row r="185" spans="1:4" x14ac:dyDescent="0.25">
      <c r="A185" t="s">
        <v>99</v>
      </c>
      <c r="B185" t="s">
        <v>456</v>
      </c>
      <c r="C185" t="s">
        <v>457</v>
      </c>
    </row>
    <row r="186" spans="1:4" x14ac:dyDescent="0.25">
      <c r="A186" t="s">
        <v>155</v>
      </c>
      <c r="B186" t="s">
        <v>458</v>
      </c>
      <c r="C186" t="s">
        <v>459</v>
      </c>
    </row>
    <row r="187" spans="1:4" x14ac:dyDescent="0.25">
      <c r="A187" t="s">
        <v>155</v>
      </c>
      <c r="B187" t="s">
        <v>462</v>
      </c>
      <c r="C187" t="s">
        <v>463</v>
      </c>
    </row>
    <row r="188" spans="1:4" x14ac:dyDescent="0.25">
      <c r="B188" t="s">
        <v>460</v>
      </c>
      <c r="C188" t="s">
        <v>461</v>
      </c>
      <c r="D188" t="s">
        <v>153</v>
      </c>
    </row>
    <row r="189" spans="1:4" x14ac:dyDescent="0.25">
      <c r="B189" t="s">
        <v>464</v>
      </c>
      <c r="C189" t="s">
        <v>465</v>
      </c>
      <c r="D189" t="s">
        <v>153</v>
      </c>
    </row>
    <row r="190" spans="1:4" x14ac:dyDescent="0.25">
      <c r="B190" t="s">
        <v>466</v>
      </c>
      <c r="C190" t="s">
        <v>467</v>
      </c>
    </row>
    <row r="191" spans="1:4" x14ac:dyDescent="0.25">
      <c r="A191" t="s">
        <v>155</v>
      </c>
      <c r="B191" t="s">
        <v>468</v>
      </c>
      <c r="C191" t="s">
        <v>467</v>
      </c>
    </row>
    <row r="192" spans="1:4" x14ac:dyDescent="0.25">
      <c r="A192" t="s">
        <v>99</v>
      </c>
      <c r="B192" t="s">
        <v>469</v>
      </c>
      <c r="C192" t="s">
        <v>470</v>
      </c>
    </row>
    <row r="193" spans="2:4" x14ac:dyDescent="0.25">
      <c r="B193" t="s">
        <v>471</v>
      </c>
      <c r="C193" t="s">
        <v>472</v>
      </c>
    </row>
    <row r="194" spans="2:4" x14ac:dyDescent="0.25">
      <c r="B194" t="s">
        <v>473</v>
      </c>
      <c r="C194" t="s">
        <v>474</v>
      </c>
    </row>
    <row r="195" spans="2:4" x14ac:dyDescent="0.25">
      <c r="B195" t="s">
        <v>475</v>
      </c>
      <c r="C195" t="s">
        <v>476</v>
      </c>
    </row>
    <row r="196" spans="2:4" x14ac:dyDescent="0.25">
      <c r="B196" s="21" t="s">
        <v>477</v>
      </c>
      <c r="C196" t="s">
        <v>478</v>
      </c>
    </row>
    <row r="197" spans="2:4" x14ac:dyDescent="0.25">
      <c r="B197" s="21" t="s">
        <v>479</v>
      </c>
      <c r="C197" t="s">
        <v>480</v>
      </c>
    </row>
    <row r="198" spans="2:4" x14ac:dyDescent="0.25">
      <c r="B198" t="s">
        <v>481</v>
      </c>
      <c r="C198" t="s">
        <v>482</v>
      </c>
    </row>
    <row r="199" spans="2:4" x14ac:dyDescent="0.25">
      <c r="B199" t="s">
        <v>483</v>
      </c>
      <c r="C199" t="s">
        <v>484</v>
      </c>
    </row>
    <row r="200" spans="2:4" x14ac:dyDescent="0.25">
      <c r="B200" t="s">
        <v>485</v>
      </c>
      <c r="C200" t="s">
        <v>486</v>
      </c>
    </row>
    <row r="201" spans="2:4" x14ac:dyDescent="0.25">
      <c r="B201" t="s">
        <v>487</v>
      </c>
      <c r="C201" t="s">
        <v>488</v>
      </c>
    </row>
    <row r="202" spans="2:4" x14ac:dyDescent="0.25">
      <c r="B202" s="21" t="s">
        <v>489</v>
      </c>
      <c r="C202" t="s">
        <v>490</v>
      </c>
    </row>
    <row r="203" spans="2:4" x14ac:dyDescent="0.25">
      <c r="B203" t="s">
        <v>491</v>
      </c>
      <c r="C203" t="s">
        <v>492</v>
      </c>
    </row>
    <row r="204" spans="2:4" x14ac:dyDescent="0.25">
      <c r="B204" t="s">
        <v>493</v>
      </c>
      <c r="C204" t="s">
        <v>494</v>
      </c>
    </row>
    <row r="205" spans="2:4" x14ac:dyDescent="0.25">
      <c r="B205" t="s">
        <v>495</v>
      </c>
      <c r="C205" t="s">
        <v>496</v>
      </c>
    </row>
    <row r="206" spans="2:4" x14ac:dyDescent="0.25">
      <c r="B206" t="s">
        <v>497</v>
      </c>
      <c r="C206" t="s">
        <v>498</v>
      </c>
      <c r="D206" t="s">
        <v>153</v>
      </c>
    </row>
    <row r="207" spans="2:4" x14ac:dyDescent="0.25">
      <c r="B207" s="21" t="s">
        <v>499</v>
      </c>
      <c r="C207" t="s">
        <v>500</v>
      </c>
    </row>
    <row r="208" spans="2:4" x14ac:dyDescent="0.25">
      <c r="B208" s="21" t="s">
        <v>501</v>
      </c>
      <c r="C208" t="s">
        <v>502</v>
      </c>
    </row>
    <row r="209" spans="1:3" x14ac:dyDescent="0.25">
      <c r="A209" t="s">
        <v>99</v>
      </c>
      <c r="B209" s="21" t="s">
        <v>503</v>
      </c>
      <c r="C209" t="s">
        <v>504</v>
      </c>
    </row>
    <row r="210" spans="1:3" x14ac:dyDescent="0.25">
      <c r="A210" t="s">
        <v>231</v>
      </c>
      <c r="B210" t="s">
        <v>505</v>
      </c>
      <c r="C210" t="s">
        <v>506</v>
      </c>
    </row>
    <row r="211" spans="1:3" x14ac:dyDescent="0.25">
      <c r="B211" t="s">
        <v>507</v>
      </c>
      <c r="C211" t="s">
        <v>508</v>
      </c>
    </row>
    <row r="212" spans="1:3" x14ac:dyDescent="0.25">
      <c r="B212" t="s">
        <v>509</v>
      </c>
      <c r="C212" t="s">
        <v>510</v>
      </c>
    </row>
    <row r="213" spans="1:3" x14ac:dyDescent="0.25">
      <c r="B213" t="s">
        <v>511</v>
      </c>
      <c r="C213" t="s">
        <v>512</v>
      </c>
    </row>
    <row r="214" spans="1:3" x14ac:dyDescent="0.25">
      <c r="B214" t="s">
        <v>513</v>
      </c>
      <c r="C214" t="s">
        <v>514</v>
      </c>
    </row>
    <row r="215" spans="1:3" x14ac:dyDescent="0.25">
      <c r="B215" t="s">
        <v>515</v>
      </c>
      <c r="C215" t="s">
        <v>516</v>
      </c>
    </row>
    <row r="216" spans="1:3" x14ac:dyDescent="0.25">
      <c r="A216" t="s">
        <v>99</v>
      </c>
      <c r="B216" t="s">
        <v>517</v>
      </c>
      <c r="C216" t="s">
        <v>518</v>
      </c>
    </row>
    <row r="217" spans="1:3" x14ac:dyDescent="0.25">
      <c r="A217" t="s">
        <v>99</v>
      </c>
      <c r="B217" t="s">
        <v>519</v>
      </c>
      <c r="C217" t="s">
        <v>520</v>
      </c>
    </row>
    <row r="218" spans="1:3" x14ac:dyDescent="0.25">
      <c r="A218" t="s">
        <v>99</v>
      </c>
      <c r="B218" t="s">
        <v>521</v>
      </c>
      <c r="C218" t="s">
        <v>522</v>
      </c>
    </row>
    <row r="219" spans="1:3" x14ac:dyDescent="0.25">
      <c r="A219" t="s">
        <v>99</v>
      </c>
      <c r="B219" t="s">
        <v>523</v>
      </c>
      <c r="C219" t="s">
        <v>524</v>
      </c>
    </row>
    <row r="220" spans="1:3" x14ac:dyDescent="0.25">
      <c r="B220" t="s">
        <v>525</v>
      </c>
      <c r="C220" t="s">
        <v>526</v>
      </c>
    </row>
    <row r="221" spans="1:3" x14ac:dyDescent="0.25">
      <c r="B221" t="s">
        <v>527</v>
      </c>
      <c r="C221" t="s">
        <v>528</v>
      </c>
    </row>
    <row r="222" spans="1:3" x14ac:dyDescent="0.25">
      <c r="B222" t="s">
        <v>529</v>
      </c>
      <c r="C222" t="s">
        <v>530</v>
      </c>
    </row>
    <row r="223" spans="1:3" x14ac:dyDescent="0.25">
      <c r="B223" t="s">
        <v>531</v>
      </c>
      <c r="C223" t="s">
        <v>532</v>
      </c>
    </row>
    <row r="224" spans="1:3" x14ac:dyDescent="0.25">
      <c r="B224" t="s">
        <v>533</v>
      </c>
      <c r="C224" t="s">
        <v>534</v>
      </c>
    </row>
    <row r="225" spans="1:3" x14ac:dyDescent="0.25">
      <c r="B225" t="s">
        <v>535</v>
      </c>
      <c r="C225" t="s">
        <v>536</v>
      </c>
    </row>
    <row r="226" spans="1:3" x14ac:dyDescent="0.25">
      <c r="B226" t="s">
        <v>537</v>
      </c>
      <c r="C226" t="s">
        <v>538</v>
      </c>
    </row>
    <row r="227" spans="1:3" x14ac:dyDescent="0.25">
      <c r="B227" t="s">
        <v>539</v>
      </c>
      <c r="C227" t="s">
        <v>540</v>
      </c>
    </row>
    <row r="228" spans="1:3" x14ac:dyDescent="0.25">
      <c r="A228" t="s">
        <v>99</v>
      </c>
      <c r="B228" t="s">
        <v>541</v>
      </c>
      <c r="C228" t="s">
        <v>542</v>
      </c>
    </row>
    <row r="229" spans="1:3" x14ac:dyDescent="0.25">
      <c r="A229" t="s">
        <v>99</v>
      </c>
      <c r="B229" t="s">
        <v>543</v>
      </c>
      <c r="C229" t="s">
        <v>544</v>
      </c>
    </row>
    <row r="230" spans="1:3" x14ac:dyDescent="0.25">
      <c r="B230" t="s">
        <v>545</v>
      </c>
      <c r="C230" t="s">
        <v>546</v>
      </c>
    </row>
    <row r="231" spans="1:3" x14ac:dyDescent="0.25">
      <c r="A231" t="s">
        <v>99</v>
      </c>
      <c r="B231" t="s">
        <v>547</v>
      </c>
      <c r="C231" t="s">
        <v>548</v>
      </c>
    </row>
    <row r="232" spans="1:3" x14ac:dyDescent="0.25">
      <c r="B232" t="s">
        <v>549</v>
      </c>
      <c r="C232" t="s">
        <v>550</v>
      </c>
    </row>
    <row r="233" spans="1:3" x14ac:dyDescent="0.25">
      <c r="B233" t="s">
        <v>551</v>
      </c>
      <c r="C233" t="s">
        <v>552</v>
      </c>
    </row>
    <row r="234" spans="1:3" x14ac:dyDescent="0.25">
      <c r="B234" t="s">
        <v>553</v>
      </c>
      <c r="C234" t="s">
        <v>554</v>
      </c>
    </row>
    <row r="235" spans="1:3" x14ac:dyDescent="0.25">
      <c r="A235" t="s">
        <v>99</v>
      </c>
      <c r="B235" t="s">
        <v>555</v>
      </c>
      <c r="C235" t="s">
        <v>556</v>
      </c>
    </row>
    <row r="236" spans="1:3" x14ac:dyDescent="0.25">
      <c r="B236" s="21" t="s">
        <v>557</v>
      </c>
      <c r="C236" t="s">
        <v>558</v>
      </c>
    </row>
    <row r="237" spans="1:3" x14ac:dyDescent="0.25">
      <c r="B237" t="s">
        <v>559</v>
      </c>
      <c r="C237" t="s">
        <v>560</v>
      </c>
    </row>
    <row r="238" spans="1:3" x14ac:dyDescent="0.25">
      <c r="B238" t="s">
        <v>561</v>
      </c>
      <c r="C238" t="s">
        <v>562</v>
      </c>
    </row>
    <row r="239" spans="1:3" x14ac:dyDescent="0.25">
      <c r="B239" s="21" t="s">
        <v>563</v>
      </c>
      <c r="C239" t="s">
        <v>564</v>
      </c>
    </row>
    <row r="240" spans="1:3" x14ac:dyDescent="0.25">
      <c r="B240" t="s">
        <v>565</v>
      </c>
      <c r="C240" t="s">
        <v>566</v>
      </c>
    </row>
    <row r="241" spans="1:3" x14ac:dyDescent="0.25">
      <c r="B241" t="s">
        <v>567</v>
      </c>
      <c r="C241" t="s">
        <v>568</v>
      </c>
    </row>
    <row r="242" spans="1:3" x14ac:dyDescent="0.25">
      <c r="B242" s="21" t="s">
        <v>569</v>
      </c>
      <c r="C242" t="s">
        <v>570</v>
      </c>
    </row>
    <row r="243" spans="1:3" x14ac:dyDescent="0.25">
      <c r="B243" t="s">
        <v>571</v>
      </c>
      <c r="C243" t="s">
        <v>572</v>
      </c>
    </row>
    <row r="244" spans="1:3" x14ac:dyDescent="0.25">
      <c r="B244" s="21" t="s">
        <v>573</v>
      </c>
      <c r="C244" t="s">
        <v>574</v>
      </c>
    </row>
    <row r="245" spans="1:3" x14ac:dyDescent="0.25">
      <c r="B245" s="21" t="s">
        <v>575</v>
      </c>
      <c r="C245" t="s">
        <v>576</v>
      </c>
    </row>
    <row r="246" spans="1:3" x14ac:dyDescent="0.25">
      <c r="B246" s="21" t="s">
        <v>577</v>
      </c>
      <c r="C246" t="s">
        <v>578</v>
      </c>
    </row>
    <row r="247" spans="1:3" x14ac:dyDescent="0.25">
      <c r="B247" t="s">
        <v>579</v>
      </c>
      <c r="C247" t="s">
        <v>580</v>
      </c>
    </row>
    <row r="248" spans="1:3" x14ac:dyDescent="0.25">
      <c r="A248" t="s">
        <v>99</v>
      </c>
      <c r="B248" t="s">
        <v>581</v>
      </c>
      <c r="C248" t="s">
        <v>582</v>
      </c>
    </row>
    <row r="249" spans="1:3" x14ac:dyDescent="0.25">
      <c r="B249" t="s">
        <v>583</v>
      </c>
      <c r="C249" t="s">
        <v>584</v>
      </c>
    </row>
    <row r="250" spans="1:3" x14ac:dyDescent="0.25">
      <c r="B250" s="21" t="s">
        <v>585</v>
      </c>
      <c r="C250" t="s">
        <v>586</v>
      </c>
    </row>
    <row r="251" spans="1:3" x14ac:dyDescent="0.25">
      <c r="B251" t="s">
        <v>587</v>
      </c>
      <c r="C251" t="s">
        <v>588</v>
      </c>
    </row>
    <row r="252" spans="1:3" x14ac:dyDescent="0.25">
      <c r="B252" t="s">
        <v>589</v>
      </c>
      <c r="C252" t="s">
        <v>590</v>
      </c>
    </row>
    <row r="253" spans="1:3" x14ac:dyDescent="0.25">
      <c r="B253" t="s">
        <v>597</v>
      </c>
      <c r="C253" t="s">
        <v>598</v>
      </c>
    </row>
    <row r="254" spans="1:3" x14ac:dyDescent="0.25">
      <c r="B254" t="s">
        <v>591</v>
      </c>
      <c r="C254" t="s">
        <v>592</v>
      </c>
    </row>
    <row r="255" spans="1:3" x14ac:dyDescent="0.25">
      <c r="A255" t="s">
        <v>99</v>
      </c>
      <c r="B255" t="s">
        <v>599</v>
      </c>
      <c r="C255" t="s">
        <v>600</v>
      </c>
    </row>
    <row r="256" spans="1:3" x14ac:dyDescent="0.25">
      <c r="B256" t="s">
        <v>601</v>
      </c>
      <c r="C256" t="s">
        <v>602</v>
      </c>
    </row>
    <row r="257" spans="1:3" x14ac:dyDescent="0.25">
      <c r="B257" t="s">
        <v>593</v>
      </c>
      <c r="C257" t="s">
        <v>594</v>
      </c>
    </row>
    <row r="258" spans="1:3" x14ac:dyDescent="0.25">
      <c r="B258" t="s">
        <v>595</v>
      </c>
      <c r="C258" t="s">
        <v>596</v>
      </c>
    </row>
    <row r="259" spans="1:3" x14ac:dyDescent="0.25">
      <c r="B259" t="s">
        <v>603</v>
      </c>
      <c r="C259" t="s">
        <v>604</v>
      </c>
    </row>
    <row r="260" spans="1:3" x14ac:dyDescent="0.25">
      <c r="B260" t="s">
        <v>605</v>
      </c>
      <c r="C260" t="s">
        <v>606</v>
      </c>
    </row>
    <row r="261" spans="1:3" x14ac:dyDescent="0.25">
      <c r="B261" t="s">
        <v>607</v>
      </c>
      <c r="C261" t="s">
        <v>608</v>
      </c>
    </row>
    <row r="262" spans="1:3" x14ac:dyDescent="0.25">
      <c r="B262" t="s">
        <v>609</v>
      </c>
      <c r="C262" t="s">
        <v>610</v>
      </c>
    </row>
    <row r="263" spans="1:3" x14ac:dyDescent="0.25">
      <c r="B263" s="21" t="s">
        <v>611</v>
      </c>
      <c r="C263" t="s">
        <v>612</v>
      </c>
    </row>
    <row r="264" spans="1:3" x14ac:dyDescent="0.25">
      <c r="B264" s="21" t="s">
        <v>613</v>
      </c>
      <c r="C264" t="s">
        <v>614</v>
      </c>
    </row>
    <row r="265" spans="1:3" x14ac:dyDescent="0.25">
      <c r="B265" s="21" t="s">
        <v>615</v>
      </c>
      <c r="C265" t="s">
        <v>616</v>
      </c>
    </row>
    <row r="266" spans="1:3" x14ac:dyDescent="0.25">
      <c r="B266" s="21" t="s">
        <v>617</v>
      </c>
      <c r="C266" t="s">
        <v>618</v>
      </c>
    </row>
    <row r="267" spans="1:3" x14ac:dyDescent="0.25">
      <c r="B267" s="21" t="s">
        <v>619</v>
      </c>
      <c r="C267" t="s">
        <v>620</v>
      </c>
    </row>
    <row r="268" spans="1:3" x14ac:dyDescent="0.25">
      <c r="B268" s="21" t="s">
        <v>621</v>
      </c>
      <c r="C268" t="s">
        <v>622</v>
      </c>
    </row>
    <row r="269" spans="1:3" x14ac:dyDescent="0.25">
      <c r="B269" s="21" t="s">
        <v>623</v>
      </c>
      <c r="C269" t="s">
        <v>624</v>
      </c>
    </row>
    <row r="270" spans="1:3" x14ac:dyDescent="0.25">
      <c r="B270" t="s">
        <v>625</v>
      </c>
      <c r="C270" t="s">
        <v>626</v>
      </c>
    </row>
    <row r="271" spans="1:3" x14ac:dyDescent="0.25">
      <c r="A271" t="s">
        <v>155</v>
      </c>
      <c r="B271" t="s">
        <v>627</v>
      </c>
      <c r="C271" t="s">
        <v>628</v>
      </c>
    </row>
    <row r="272" spans="1:3" x14ac:dyDescent="0.25">
      <c r="A272" t="s">
        <v>155</v>
      </c>
      <c r="B272" t="s">
        <v>631</v>
      </c>
      <c r="C272" t="s">
        <v>632</v>
      </c>
    </row>
    <row r="273" spans="1:3" x14ac:dyDescent="0.25">
      <c r="B273" t="s">
        <v>629</v>
      </c>
      <c r="C273" t="s">
        <v>630</v>
      </c>
    </row>
    <row r="274" spans="1:3" x14ac:dyDescent="0.25">
      <c r="B274" s="21" t="s">
        <v>633</v>
      </c>
      <c r="C274" t="s">
        <v>634</v>
      </c>
    </row>
    <row r="275" spans="1:3" x14ac:dyDescent="0.25">
      <c r="B275" s="21" t="s">
        <v>635</v>
      </c>
      <c r="C275" t="s">
        <v>636</v>
      </c>
    </row>
    <row r="276" spans="1:3" x14ac:dyDescent="0.25">
      <c r="B276" s="21" t="s">
        <v>637</v>
      </c>
      <c r="C276" t="s">
        <v>638</v>
      </c>
    </row>
    <row r="277" spans="1:3" x14ac:dyDescent="0.25">
      <c r="B277" s="21" t="s">
        <v>639</v>
      </c>
      <c r="C277" t="s">
        <v>640</v>
      </c>
    </row>
    <row r="278" spans="1:3" x14ac:dyDescent="0.25">
      <c r="B278" t="s">
        <v>641</v>
      </c>
      <c r="C278" t="s">
        <v>642</v>
      </c>
    </row>
    <row r="279" spans="1:3" x14ac:dyDescent="0.25">
      <c r="A279" t="s">
        <v>231</v>
      </c>
      <c r="B279" t="s">
        <v>643</v>
      </c>
      <c r="C279" t="s">
        <v>644</v>
      </c>
    </row>
    <row r="280" spans="1:3" x14ac:dyDescent="0.25">
      <c r="B280" t="s">
        <v>645</v>
      </c>
      <c r="C280" t="s">
        <v>646</v>
      </c>
    </row>
    <row r="281" spans="1:3" x14ac:dyDescent="0.25">
      <c r="B281" t="s">
        <v>647</v>
      </c>
      <c r="C281" t="s">
        <v>648</v>
      </c>
    </row>
    <row r="282" spans="1:3" x14ac:dyDescent="0.25">
      <c r="B282" s="21" t="s">
        <v>649</v>
      </c>
      <c r="C282" t="s">
        <v>650</v>
      </c>
    </row>
    <row r="283" spans="1:3" x14ac:dyDescent="0.25">
      <c r="B283" s="21" t="s">
        <v>651</v>
      </c>
      <c r="C283" t="s">
        <v>652</v>
      </c>
    </row>
    <row r="284" spans="1:3" x14ac:dyDescent="0.25">
      <c r="B284" s="21" t="s">
        <v>653</v>
      </c>
      <c r="C284" t="s">
        <v>654</v>
      </c>
    </row>
    <row r="285" spans="1:3" x14ac:dyDescent="0.25">
      <c r="B285" t="s">
        <v>657</v>
      </c>
      <c r="C285" t="s">
        <v>658</v>
      </c>
    </row>
    <row r="286" spans="1:3" x14ac:dyDescent="0.25">
      <c r="A286" t="s">
        <v>231</v>
      </c>
      <c r="B286" t="s">
        <v>655</v>
      </c>
      <c r="C286" t="s">
        <v>656</v>
      </c>
    </row>
    <row r="287" spans="1:3" x14ac:dyDescent="0.25">
      <c r="B287" t="s">
        <v>659</v>
      </c>
      <c r="C287" t="s">
        <v>660</v>
      </c>
    </row>
    <row r="288" spans="1:3" x14ac:dyDescent="0.25">
      <c r="B288" t="s">
        <v>661</v>
      </c>
      <c r="C288" t="s">
        <v>662</v>
      </c>
    </row>
    <row r="289" spans="1:4" x14ac:dyDescent="0.25">
      <c r="B289" t="s">
        <v>663</v>
      </c>
      <c r="C289" t="s">
        <v>664</v>
      </c>
    </row>
    <row r="290" spans="1:4" x14ac:dyDescent="0.25">
      <c r="B290" t="s">
        <v>665</v>
      </c>
      <c r="C290" t="s">
        <v>666</v>
      </c>
    </row>
    <row r="291" spans="1:4" x14ac:dyDescent="0.25">
      <c r="B291" s="21" t="s">
        <v>667</v>
      </c>
      <c r="C291" t="s">
        <v>668</v>
      </c>
    </row>
    <row r="292" spans="1:4" x14ac:dyDescent="0.25">
      <c r="B292" t="s">
        <v>669</v>
      </c>
      <c r="C292" t="s">
        <v>670</v>
      </c>
      <c r="D292" t="s">
        <v>153</v>
      </c>
    </row>
    <row r="293" spans="1:4" x14ac:dyDescent="0.25">
      <c r="A293" t="s">
        <v>155</v>
      </c>
      <c r="B293" t="s">
        <v>671</v>
      </c>
      <c r="C293" t="s">
        <v>672</v>
      </c>
    </row>
    <row r="294" spans="1:4" x14ac:dyDescent="0.25">
      <c r="A294" t="s">
        <v>155</v>
      </c>
      <c r="B294" t="s">
        <v>673</v>
      </c>
      <c r="C294" t="s">
        <v>674</v>
      </c>
    </row>
    <row r="295" spans="1:4" x14ac:dyDescent="0.25">
      <c r="B295" t="s">
        <v>675</v>
      </c>
      <c r="C295" t="s">
        <v>676</v>
      </c>
    </row>
    <row r="296" spans="1:4" x14ac:dyDescent="0.25">
      <c r="B296" t="s">
        <v>677</v>
      </c>
      <c r="C296" t="s">
        <v>678</v>
      </c>
    </row>
    <row r="297" spans="1:4" x14ac:dyDescent="0.25">
      <c r="B297" t="s">
        <v>679</v>
      </c>
      <c r="C297" t="s">
        <v>680</v>
      </c>
    </row>
    <row r="298" spans="1:4" x14ac:dyDescent="0.25">
      <c r="A298" t="s">
        <v>99</v>
      </c>
      <c r="B298" t="s">
        <v>681</v>
      </c>
      <c r="C298" t="s">
        <v>682</v>
      </c>
    </row>
    <row r="299" spans="1:4" x14ac:dyDescent="0.25">
      <c r="B299" t="s">
        <v>683</v>
      </c>
      <c r="C299" t="s">
        <v>684</v>
      </c>
    </row>
    <row r="300" spans="1:4" x14ac:dyDescent="0.25">
      <c r="B300" s="21" t="s">
        <v>685</v>
      </c>
      <c r="C300" t="s">
        <v>686</v>
      </c>
    </row>
    <row r="301" spans="1:4" x14ac:dyDescent="0.25">
      <c r="A301" t="s">
        <v>155</v>
      </c>
      <c r="B301" t="s">
        <v>687</v>
      </c>
      <c r="C301" t="s">
        <v>688</v>
      </c>
    </row>
    <row r="302" spans="1:4" x14ac:dyDescent="0.25">
      <c r="B302" t="s">
        <v>689</v>
      </c>
      <c r="C302" t="s">
        <v>690</v>
      </c>
      <c r="D302" t="s">
        <v>153</v>
      </c>
    </row>
    <row r="303" spans="1:4" x14ac:dyDescent="0.25">
      <c r="B303" t="s">
        <v>691</v>
      </c>
      <c r="C303" t="s">
        <v>692</v>
      </c>
    </row>
    <row r="304" spans="1:4" x14ac:dyDescent="0.25">
      <c r="A304" t="s">
        <v>155</v>
      </c>
      <c r="B304" t="s">
        <v>693</v>
      </c>
      <c r="C304" t="s">
        <v>694</v>
      </c>
    </row>
    <row r="305" spans="1:4" x14ac:dyDescent="0.25">
      <c r="B305" t="s">
        <v>695</v>
      </c>
      <c r="C305" t="s">
        <v>696</v>
      </c>
    </row>
    <row r="306" spans="1:4" x14ac:dyDescent="0.25">
      <c r="A306" t="s">
        <v>155</v>
      </c>
      <c r="B306" s="21" t="s">
        <v>697</v>
      </c>
      <c r="C306" t="s">
        <v>698</v>
      </c>
    </row>
    <row r="307" spans="1:4" x14ac:dyDescent="0.25">
      <c r="A307" t="s">
        <v>155</v>
      </c>
      <c r="B307" s="21" t="s">
        <v>703</v>
      </c>
      <c r="C307" t="s">
        <v>704</v>
      </c>
      <c r="D307" t="s">
        <v>200</v>
      </c>
    </row>
    <row r="308" spans="1:4" x14ac:dyDescent="0.25">
      <c r="A308" t="s">
        <v>155</v>
      </c>
      <c r="B308" s="21" t="s">
        <v>705</v>
      </c>
      <c r="C308" t="s">
        <v>706</v>
      </c>
    </row>
    <row r="309" spans="1:4" x14ac:dyDescent="0.25">
      <c r="A309" t="s">
        <v>155</v>
      </c>
      <c r="B309" s="21" t="s">
        <v>709</v>
      </c>
      <c r="C309" t="s">
        <v>710</v>
      </c>
    </row>
    <row r="310" spans="1:4" x14ac:dyDescent="0.25">
      <c r="B310" t="s">
        <v>699</v>
      </c>
      <c r="C310" t="s">
        <v>700</v>
      </c>
      <c r="D310" t="s">
        <v>153</v>
      </c>
    </row>
    <row r="311" spans="1:4" x14ac:dyDescent="0.25">
      <c r="B311" t="s">
        <v>701</v>
      </c>
      <c r="C311" t="s">
        <v>702</v>
      </c>
    </row>
    <row r="312" spans="1:4" x14ac:dyDescent="0.25">
      <c r="B312" t="s">
        <v>707</v>
      </c>
      <c r="C312" t="s">
        <v>708</v>
      </c>
      <c r="D312" t="s">
        <v>153</v>
      </c>
    </row>
    <row r="313" spans="1:4" x14ac:dyDescent="0.25">
      <c r="B313" t="s">
        <v>711</v>
      </c>
      <c r="C313" t="s">
        <v>712</v>
      </c>
      <c r="D313" t="s">
        <v>153</v>
      </c>
    </row>
    <row r="314" spans="1:4" x14ac:dyDescent="0.25">
      <c r="B314" t="s">
        <v>713</v>
      </c>
      <c r="C314" t="s">
        <v>714</v>
      </c>
    </row>
    <row r="315" spans="1:4" x14ac:dyDescent="0.25">
      <c r="B315" s="21" t="s">
        <v>715</v>
      </c>
      <c r="C315" t="s">
        <v>716</v>
      </c>
    </row>
    <row r="316" spans="1:4" x14ac:dyDescent="0.25">
      <c r="B316" t="s">
        <v>717</v>
      </c>
      <c r="C316" t="s">
        <v>718</v>
      </c>
    </row>
    <row r="317" spans="1:4" x14ac:dyDescent="0.25">
      <c r="B317" s="21" t="s">
        <v>719</v>
      </c>
      <c r="C317" t="s">
        <v>720</v>
      </c>
    </row>
    <row r="318" spans="1:4" x14ac:dyDescent="0.25">
      <c r="A318" t="s">
        <v>99</v>
      </c>
      <c r="B318" t="s">
        <v>721</v>
      </c>
      <c r="C318" t="s">
        <v>722</v>
      </c>
    </row>
    <row r="319" spans="1:4" x14ac:dyDescent="0.25">
      <c r="B319" t="s">
        <v>723</v>
      </c>
      <c r="C319" t="s">
        <v>724</v>
      </c>
    </row>
    <row r="320" spans="1:4" x14ac:dyDescent="0.25">
      <c r="B320" t="s">
        <v>725</v>
      </c>
      <c r="C320" t="s">
        <v>726</v>
      </c>
    </row>
    <row r="321" spans="1:4" x14ac:dyDescent="0.25">
      <c r="B321" t="s">
        <v>727</v>
      </c>
      <c r="C321" t="s">
        <v>728</v>
      </c>
    </row>
    <row r="322" spans="1:4" x14ac:dyDescent="0.25">
      <c r="B322" t="s">
        <v>729</v>
      </c>
      <c r="C322" t="s">
        <v>730</v>
      </c>
    </row>
    <row r="323" spans="1:4" x14ac:dyDescent="0.25">
      <c r="B323" t="s">
        <v>731</v>
      </c>
      <c r="C323" t="s">
        <v>732</v>
      </c>
    </row>
    <row r="324" spans="1:4" x14ac:dyDescent="0.25">
      <c r="B324" t="s">
        <v>733</v>
      </c>
      <c r="C324" t="s">
        <v>734</v>
      </c>
    </row>
    <row r="325" spans="1:4" x14ac:dyDescent="0.25">
      <c r="B325" t="s">
        <v>735</v>
      </c>
      <c r="C325" t="s">
        <v>736</v>
      </c>
    </row>
    <row r="326" spans="1:4" x14ac:dyDescent="0.25">
      <c r="B326" t="s">
        <v>737</v>
      </c>
      <c r="C326" t="s">
        <v>738</v>
      </c>
    </row>
    <row r="327" spans="1:4" x14ac:dyDescent="0.25">
      <c r="B327" t="s">
        <v>739</v>
      </c>
      <c r="C327" t="s">
        <v>740</v>
      </c>
    </row>
    <row r="328" spans="1:4" x14ac:dyDescent="0.25">
      <c r="B328" s="21" t="s">
        <v>741</v>
      </c>
      <c r="C328" t="s">
        <v>742</v>
      </c>
    </row>
    <row r="329" spans="1:4" x14ac:dyDescent="0.25">
      <c r="A329" t="s">
        <v>99</v>
      </c>
      <c r="B329" t="s">
        <v>743</v>
      </c>
      <c r="C329" t="s">
        <v>744</v>
      </c>
    </row>
    <row r="330" spans="1:4" x14ac:dyDescent="0.25">
      <c r="B330" t="s">
        <v>745</v>
      </c>
      <c r="C330" t="s">
        <v>746</v>
      </c>
    </row>
    <row r="331" spans="1:4" x14ac:dyDescent="0.25">
      <c r="B331" t="s">
        <v>751</v>
      </c>
      <c r="C331" t="s">
        <v>752</v>
      </c>
      <c r="D331" t="s">
        <v>153</v>
      </c>
    </row>
    <row r="332" spans="1:4" x14ac:dyDescent="0.25">
      <c r="A332" t="s">
        <v>155</v>
      </c>
      <c r="B332" t="s">
        <v>747</v>
      </c>
      <c r="C332" t="s">
        <v>748</v>
      </c>
    </row>
    <row r="333" spans="1:4" x14ac:dyDescent="0.25">
      <c r="A333" t="s">
        <v>155</v>
      </c>
      <c r="B333" t="s">
        <v>749</v>
      </c>
      <c r="C333" t="s">
        <v>750</v>
      </c>
    </row>
    <row r="334" spans="1:4" x14ac:dyDescent="0.25">
      <c r="B334" t="s">
        <v>757</v>
      </c>
      <c r="C334" t="s">
        <v>758</v>
      </c>
      <c r="D334" t="s">
        <v>153</v>
      </c>
    </row>
    <row r="335" spans="1:4" x14ac:dyDescent="0.25">
      <c r="A335" t="s">
        <v>155</v>
      </c>
      <c r="B335" t="s">
        <v>753</v>
      </c>
      <c r="C335" t="s">
        <v>754</v>
      </c>
    </row>
    <row r="336" spans="1:4" x14ac:dyDescent="0.25">
      <c r="A336" t="s">
        <v>155</v>
      </c>
      <c r="B336" t="s">
        <v>755</v>
      </c>
      <c r="C336" t="s">
        <v>756</v>
      </c>
    </row>
    <row r="337" spans="1:4" x14ac:dyDescent="0.25">
      <c r="B337" t="s">
        <v>759</v>
      </c>
      <c r="C337" t="s">
        <v>760</v>
      </c>
    </row>
    <row r="338" spans="1:4" x14ac:dyDescent="0.25">
      <c r="A338" t="s">
        <v>99</v>
      </c>
      <c r="B338" t="s">
        <v>761</v>
      </c>
      <c r="C338" t="s">
        <v>762</v>
      </c>
    </row>
    <row r="339" spans="1:4" x14ac:dyDescent="0.25">
      <c r="A339" t="s">
        <v>99</v>
      </c>
      <c r="B339" t="s">
        <v>763</v>
      </c>
      <c r="C339" t="s">
        <v>764</v>
      </c>
    </row>
    <row r="340" spans="1:4" x14ac:dyDescent="0.25">
      <c r="B340" t="s">
        <v>765</v>
      </c>
      <c r="C340" t="s">
        <v>766</v>
      </c>
    </row>
    <row r="341" spans="1:4" x14ac:dyDescent="0.25">
      <c r="B341" t="s">
        <v>767</v>
      </c>
      <c r="C341" t="s">
        <v>768</v>
      </c>
    </row>
    <row r="342" spans="1:4" x14ac:dyDescent="0.25">
      <c r="B342" s="21" t="s">
        <v>769</v>
      </c>
      <c r="C342" t="s">
        <v>770</v>
      </c>
    </row>
    <row r="343" spans="1:4" x14ac:dyDescent="0.25">
      <c r="B343" s="21" t="s">
        <v>773</v>
      </c>
      <c r="C343" t="s">
        <v>774</v>
      </c>
      <c r="D343" t="s">
        <v>153</v>
      </c>
    </row>
    <row r="344" spans="1:4" x14ac:dyDescent="0.25">
      <c r="A344" t="s">
        <v>155</v>
      </c>
      <c r="B344" s="21" t="s">
        <v>771</v>
      </c>
      <c r="C344" t="s">
        <v>772</v>
      </c>
    </row>
    <row r="345" spans="1:4" x14ac:dyDescent="0.25">
      <c r="B345" t="s">
        <v>775</v>
      </c>
      <c r="C345" t="s">
        <v>776</v>
      </c>
    </row>
    <row r="346" spans="1:4" x14ac:dyDescent="0.25">
      <c r="B346" s="21" t="s">
        <v>777</v>
      </c>
      <c r="C346" t="s">
        <v>778</v>
      </c>
    </row>
    <row r="347" spans="1:4" x14ac:dyDescent="0.25">
      <c r="B347" t="s">
        <v>779</v>
      </c>
      <c r="C347" t="s">
        <v>780</v>
      </c>
    </row>
    <row r="348" spans="1:4" x14ac:dyDescent="0.25">
      <c r="B348" t="s">
        <v>781</v>
      </c>
      <c r="C348" t="s">
        <v>782</v>
      </c>
    </row>
    <row r="349" spans="1:4" x14ac:dyDescent="0.25">
      <c r="B349" t="s">
        <v>783</v>
      </c>
      <c r="C349" t="s">
        <v>784</v>
      </c>
    </row>
    <row r="350" spans="1:4" x14ac:dyDescent="0.25">
      <c r="B350" t="s">
        <v>785</v>
      </c>
      <c r="C350" t="s">
        <v>786</v>
      </c>
    </row>
    <row r="351" spans="1:4" x14ac:dyDescent="0.25">
      <c r="B351" t="s">
        <v>787</v>
      </c>
      <c r="C351" t="s">
        <v>788</v>
      </c>
    </row>
    <row r="352" spans="1:4" x14ac:dyDescent="0.25">
      <c r="B352" s="21" t="s">
        <v>789</v>
      </c>
      <c r="C352" t="s">
        <v>790</v>
      </c>
    </row>
    <row r="353" spans="1:4" x14ac:dyDescent="0.25">
      <c r="B353" s="21" t="s">
        <v>791</v>
      </c>
      <c r="C353" t="s">
        <v>792</v>
      </c>
    </row>
    <row r="354" spans="1:4" x14ac:dyDescent="0.25">
      <c r="B354" t="s">
        <v>793</v>
      </c>
      <c r="C354" t="s">
        <v>794</v>
      </c>
      <c r="D354" t="s">
        <v>153</v>
      </c>
    </row>
    <row r="355" spans="1:4" x14ac:dyDescent="0.25">
      <c r="A355" t="s">
        <v>155</v>
      </c>
      <c r="B355" t="s">
        <v>795</v>
      </c>
      <c r="C355" t="s">
        <v>796</v>
      </c>
    </row>
    <row r="356" spans="1:4" x14ac:dyDescent="0.25">
      <c r="A356" t="s">
        <v>155</v>
      </c>
      <c r="B356" t="s">
        <v>797</v>
      </c>
      <c r="C356" t="s">
        <v>798</v>
      </c>
    </row>
    <row r="357" spans="1:4" x14ac:dyDescent="0.25">
      <c r="B357" t="s">
        <v>799</v>
      </c>
      <c r="C357" t="s">
        <v>800</v>
      </c>
    </row>
    <row r="358" spans="1:4" x14ac:dyDescent="0.25">
      <c r="B358" s="21" t="s">
        <v>801</v>
      </c>
      <c r="C358" t="s">
        <v>802</v>
      </c>
    </row>
    <row r="359" spans="1:4" x14ac:dyDescent="0.25">
      <c r="B359" s="21" t="s">
        <v>803</v>
      </c>
      <c r="C359" t="s">
        <v>804</v>
      </c>
    </row>
    <row r="360" spans="1:4" x14ac:dyDescent="0.25">
      <c r="B360" s="21" t="s">
        <v>805</v>
      </c>
      <c r="C360" t="s">
        <v>806</v>
      </c>
    </row>
    <row r="361" spans="1:4" x14ac:dyDescent="0.25">
      <c r="B361" s="21" t="s">
        <v>810</v>
      </c>
      <c r="C361" t="s">
        <v>811</v>
      </c>
      <c r="D361" t="s">
        <v>153</v>
      </c>
    </row>
    <row r="362" spans="1:4" x14ac:dyDescent="0.25">
      <c r="A362" t="s">
        <v>155</v>
      </c>
      <c r="B362" t="s">
        <v>807</v>
      </c>
      <c r="C362" t="s">
        <v>808</v>
      </c>
    </row>
    <row r="363" spans="1:4" x14ac:dyDescent="0.25">
      <c r="A363" t="s">
        <v>155</v>
      </c>
      <c r="B363" t="s">
        <v>809</v>
      </c>
      <c r="C363" t="s">
        <v>808</v>
      </c>
    </row>
    <row r="364" spans="1:4" x14ac:dyDescent="0.25">
      <c r="B364" s="21" t="s">
        <v>812</v>
      </c>
      <c r="C364" t="s">
        <v>813</v>
      </c>
    </row>
    <row r="365" spans="1:4" x14ac:dyDescent="0.25">
      <c r="B365" t="s">
        <v>814</v>
      </c>
      <c r="C365" t="s">
        <v>815</v>
      </c>
    </row>
    <row r="366" spans="1:4" x14ac:dyDescent="0.25">
      <c r="B366" t="s">
        <v>816</v>
      </c>
      <c r="C366" t="s">
        <v>817</v>
      </c>
    </row>
    <row r="367" spans="1:4" x14ac:dyDescent="0.25">
      <c r="B367" t="s">
        <v>818</v>
      </c>
      <c r="C367" t="s">
        <v>819</v>
      </c>
    </row>
    <row r="368" spans="1:4" x14ac:dyDescent="0.25">
      <c r="B368" t="s">
        <v>820</v>
      </c>
      <c r="C368" t="s">
        <v>821</v>
      </c>
    </row>
    <row r="369" spans="1:3" x14ac:dyDescent="0.25">
      <c r="B369" s="21" t="s">
        <v>822</v>
      </c>
      <c r="C369" t="s">
        <v>823</v>
      </c>
    </row>
    <row r="370" spans="1:3" x14ac:dyDescent="0.25">
      <c r="B370" t="s">
        <v>824</v>
      </c>
      <c r="C370" t="s">
        <v>825</v>
      </c>
    </row>
    <row r="371" spans="1:3" x14ac:dyDescent="0.25">
      <c r="B371" s="21" t="s">
        <v>826</v>
      </c>
      <c r="C371" t="s">
        <v>827</v>
      </c>
    </row>
    <row r="372" spans="1:3" x14ac:dyDescent="0.25">
      <c r="B372" s="21" t="s">
        <v>828</v>
      </c>
      <c r="C372" t="s">
        <v>829</v>
      </c>
    </row>
    <row r="373" spans="1:3" x14ac:dyDescent="0.25">
      <c r="B373" s="21" t="s">
        <v>830</v>
      </c>
      <c r="C373" t="s">
        <v>831</v>
      </c>
    </row>
    <row r="374" spans="1:3" x14ac:dyDescent="0.25">
      <c r="B374" s="21" t="s">
        <v>832</v>
      </c>
      <c r="C374" t="s">
        <v>833</v>
      </c>
    </row>
    <row r="375" spans="1:3" x14ac:dyDescent="0.25">
      <c r="B375" t="s">
        <v>834</v>
      </c>
      <c r="C375" t="s">
        <v>835</v>
      </c>
    </row>
    <row r="376" spans="1:3" x14ac:dyDescent="0.25">
      <c r="A376" t="s">
        <v>99</v>
      </c>
      <c r="B376" t="s">
        <v>836</v>
      </c>
      <c r="C376" t="s">
        <v>837</v>
      </c>
    </row>
    <row r="377" spans="1:3" x14ac:dyDescent="0.25">
      <c r="B377" t="s">
        <v>838</v>
      </c>
      <c r="C377" t="s">
        <v>839</v>
      </c>
    </row>
    <row r="378" spans="1:3" x14ac:dyDescent="0.25">
      <c r="B378" t="s">
        <v>840</v>
      </c>
      <c r="C378" t="s">
        <v>841</v>
      </c>
    </row>
    <row r="379" spans="1:3" x14ac:dyDescent="0.25">
      <c r="B379" t="s">
        <v>842</v>
      </c>
      <c r="C379" t="s">
        <v>843</v>
      </c>
    </row>
    <row r="380" spans="1:3" x14ac:dyDescent="0.25">
      <c r="A380" t="s">
        <v>99</v>
      </c>
      <c r="B380" t="s">
        <v>844</v>
      </c>
      <c r="C380" t="s">
        <v>845</v>
      </c>
    </row>
    <row r="381" spans="1:3" x14ac:dyDescent="0.25">
      <c r="A381" t="s">
        <v>99</v>
      </c>
      <c r="B381" t="s">
        <v>846</v>
      </c>
      <c r="C381" t="s">
        <v>847</v>
      </c>
    </row>
    <row r="382" spans="1:3" x14ac:dyDescent="0.25">
      <c r="B382" t="s">
        <v>848</v>
      </c>
      <c r="C382" t="s">
        <v>849</v>
      </c>
    </row>
    <row r="383" spans="1:3" x14ac:dyDescent="0.25">
      <c r="B383" t="s">
        <v>850</v>
      </c>
      <c r="C383" t="s">
        <v>851</v>
      </c>
    </row>
    <row r="384" spans="1:3" x14ac:dyDescent="0.25">
      <c r="A384" t="s">
        <v>99</v>
      </c>
      <c r="B384" s="21" t="s">
        <v>852</v>
      </c>
      <c r="C384" t="s">
        <v>853</v>
      </c>
    </row>
    <row r="385" spans="1:3" x14ac:dyDescent="0.25">
      <c r="A385" t="s">
        <v>99</v>
      </c>
      <c r="B385" t="s">
        <v>854</v>
      </c>
      <c r="C385" t="s">
        <v>855</v>
      </c>
    </row>
    <row r="386" spans="1:3" x14ac:dyDescent="0.25">
      <c r="B386" s="21" t="s">
        <v>856</v>
      </c>
      <c r="C386" t="s">
        <v>857</v>
      </c>
    </row>
    <row r="387" spans="1:3" x14ac:dyDescent="0.25">
      <c r="B387" s="21" t="s">
        <v>858</v>
      </c>
      <c r="C387" t="s">
        <v>859</v>
      </c>
    </row>
    <row r="388" spans="1:3" x14ac:dyDescent="0.25">
      <c r="B388" t="s">
        <v>860</v>
      </c>
      <c r="C388" t="s">
        <v>861</v>
      </c>
    </row>
    <row r="389" spans="1:3" x14ac:dyDescent="0.25">
      <c r="B389" t="s">
        <v>862</v>
      </c>
      <c r="C389" t="s">
        <v>863</v>
      </c>
    </row>
    <row r="390" spans="1:3" x14ac:dyDescent="0.25">
      <c r="A390" t="s">
        <v>99</v>
      </c>
      <c r="B390" t="s">
        <v>864</v>
      </c>
      <c r="C390" t="s">
        <v>865</v>
      </c>
    </row>
    <row r="391" spans="1:3" x14ac:dyDescent="0.25">
      <c r="B391" t="s">
        <v>866</v>
      </c>
      <c r="C391" t="s">
        <v>867</v>
      </c>
    </row>
    <row r="392" spans="1:3" x14ac:dyDescent="0.25">
      <c r="B392" s="21" t="s">
        <v>868</v>
      </c>
      <c r="C392" t="s">
        <v>869</v>
      </c>
    </row>
    <row r="393" spans="1:3" x14ac:dyDescent="0.25">
      <c r="B393" t="s">
        <v>870</v>
      </c>
      <c r="C393" t="s">
        <v>871</v>
      </c>
    </row>
    <row r="394" spans="1:3" x14ac:dyDescent="0.25">
      <c r="B394" t="s">
        <v>872</v>
      </c>
      <c r="C394" t="s">
        <v>873</v>
      </c>
    </row>
    <row r="395" spans="1:3" x14ac:dyDescent="0.25">
      <c r="B395" t="s">
        <v>874</v>
      </c>
      <c r="C395" t="s">
        <v>875</v>
      </c>
    </row>
    <row r="396" spans="1:3" x14ac:dyDescent="0.25">
      <c r="B396" t="s">
        <v>876</v>
      </c>
      <c r="C396" t="s">
        <v>877</v>
      </c>
    </row>
    <row r="397" spans="1:3" x14ac:dyDescent="0.25">
      <c r="B397" s="21" t="s">
        <v>878</v>
      </c>
      <c r="C397" t="s">
        <v>879</v>
      </c>
    </row>
    <row r="398" spans="1:3" x14ac:dyDescent="0.25">
      <c r="B398" s="21" t="s">
        <v>880</v>
      </c>
      <c r="C398" t="s">
        <v>881</v>
      </c>
    </row>
    <row r="399" spans="1:3" x14ac:dyDescent="0.25">
      <c r="A399" t="s">
        <v>155</v>
      </c>
      <c r="B399" t="s">
        <v>882</v>
      </c>
      <c r="C399" t="s">
        <v>883</v>
      </c>
    </row>
    <row r="400" spans="1:3" x14ac:dyDescent="0.25">
      <c r="A400" t="s">
        <v>155</v>
      </c>
      <c r="B400" t="s">
        <v>884</v>
      </c>
      <c r="C400" t="s">
        <v>885</v>
      </c>
    </row>
    <row r="401" spans="1:4" x14ac:dyDescent="0.25">
      <c r="B401" s="21" t="s">
        <v>886</v>
      </c>
      <c r="C401" t="s">
        <v>887</v>
      </c>
    </row>
    <row r="402" spans="1:4" x14ac:dyDescent="0.25">
      <c r="B402" s="21" t="s">
        <v>888</v>
      </c>
      <c r="C402" t="s">
        <v>889</v>
      </c>
      <c r="D402" t="s">
        <v>153</v>
      </c>
    </row>
    <row r="403" spans="1:4" x14ac:dyDescent="0.25">
      <c r="B403" s="21" t="s">
        <v>890</v>
      </c>
      <c r="C403" t="s">
        <v>891</v>
      </c>
    </row>
    <row r="404" spans="1:4" x14ac:dyDescent="0.25">
      <c r="B404" t="s">
        <v>892</v>
      </c>
      <c r="C404" t="s">
        <v>893</v>
      </c>
    </row>
    <row r="405" spans="1:4" x14ac:dyDescent="0.25">
      <c r="B405" t="s">
        <v>894</v>
      </c>
      <c r="C405" t="s">
        <v>895</v>
      </c>
    </row>
    <row r="406" spans="1:4" x14ac:dyDescent="0.25">
      <c r="B406" s="21" t="s">
        <v>896</v>
      </c>
      <c r="C406" t="s">
        <v>897</v>
      </c>
    </row>
    <row r="407" spans="1:4" x14ac:dyDescent="0.25">
      <c r="B407" s="21" t="s">
        <v>898</v>
      </c>
      <c r="C407" t="s">
        <v>899</v>
      </c>
    </row>
    <row r="408" spans="1:4" x14ac:dyDescent="0.25">
      <c r="B408" s="21" t="s">
        <v>900</v>
      </c>
      <c r="C408" t="s">
        <v>901</v>
      </c>
    </row>
    <row r="409" spans="1:4" x14ac:dyDescent="0.25">
      <c r="B409" s="21" t="s">
        <v>902</v>
      </c>
      <c r="C409" t="s">
        <v>903</v>
      </c>
    </row>
    <row r="410" spans="1:4" x14ac:dyDescent="0.25">
      <c r="B410" t="s">
        <v>904</v>
      </c>
      <c r="C410" t="s">
        <v>905</v>
      </c>
    </row>
    <row r="411" spans="1:4" x14ac:dyDescent="0.25">
      <c r="B411" t="s">
        <v>906</v>
      </c>
      <c r="C411" t="s">
        <v>907</v>
      </c>
    </row>
    <row r="412" spans="1:4" x14ac:dyDescent="0.25">
      <c r="B412" t="s">
        <v>908</v>
      </c>
      <c r="C412" t="s">
        <v>909</v>
      </c>
    </row>
    <row r="413" spans="1:4" x14ac:dyDescent="0.25">
      <c r="B413" t="s">
        <v>910</v>
      </c>
      <c r="C413" t="s">
        <v>911</v>
      </c>
    </row>
    <row r="414" spans="1:4" x14ac:dyDescent="0.25">
      <c r="B414" t="s">
        <v>912</v>
      </c>
      <c r="C414" t="s">
        <v>913</v>
      </c>
    </row>
    <row r="415" spans="1:4" x14ac:dyDescent="0.25">
      <c r="A415" t="s">
        <v>231</v>
      </c>
      <c r="B415" t="s">
        <v>914</v>
      </c>
      <c r="C415" t="s">
        <v>915</v>
      </c>
    </row>
    <row r="416" spans="1:4" x14ac:dyDescent="0.25">
      <c r="B416" t="s">
        <v>916</v>
      </c>
      <c r="C416" t="s">
        <v>917</v>
      </c>
    </row>
    <row r="417" spans="1:3" x14ac:dyDescent="0.25">
      <c r="B417" t="s">
        <v>918</v>
      </c>
      <c r="C417" t="s">
        <v>919</v>
      </c>
    </row>
    <row r="418" spans="1:3" x14ac:dyDescent="0.25">
      <c r="A418" t="s">
        <v>155</v>
      </c>
      <c r="B418" t="s">
        <v>930</v>
      </c>
      <c r="C418" t="s">
        <v>931</v>
      </c>
    </row>
    <row r="419" spans="1:3" x14ac:dyDescent="0.25">
      <c r="A419" t="s">
        <v>155</v>
      </c>
      <c r="B419" t="s">
        <v>932</v>
      </c>
      <c r="C419" t="s">
        <v>931</v>
      </c>
    </row>
    <row r="420" spans="1:3" x14ac:dyDescent="0.25">
      <c r="A420" t="s">
        <v>155</v>
      </c>
      <c r="B420" t="s">
        <v>933</v>
      </c>
      <c r="C420" t="s">
        <v>934</v>
      </c>
    </row>
    <row r="421" spans="1:3" x14ac:dyDescent="0.25">
      <c r="A421" t="s">
        <v>155</v>
      </c>
      <c r="B421" t="s">
        <v>945</v>
      </c>
      <c r="C421" t="s">
        <v>946</v>
      </c>
    </row>
    <row r="422" spans="1:3" x14ac:dyDescent="0.25">
      <c r="A422" t="s">
        <v>155</v>
      </c>
      <c r="B422" t="s">
        <v>947</v>
      </c>
      <c r="C422" t="s">
        <v>948</v>
      </c>
    </row>
    <row r="423" spans="1:3" x14ac:dyDescent="0.25">
      <c r="B423" t="s">
        <v>965</v>
      </c>
      <c r="C423" t="s">
        <v>966</v>
      </c>
    </row>
    <row r="424" spans="1:3" x14ac:dyDescent="0.25">
      <c r="B424" s="21" t="s">
        <v>920</v>
      </c>
      <c r="C424" t="s">
        <v>921</v>
      </c>
    </row>
    <row r="425" spans="1:3" x14ac:dyDescent="0.25">
      <c r="B425" t="s">
        <v>922</v>
      </c>
      <c r="C425" t="s">
        <v>923</v>
      </c>
    </row>
    <row r="426" spans="1:3" x14ac:dyDescent="0.25">
      <c r="B426" t="s">
        <v>924</v>
      </c>
      <c r="C426" t="s">
        <v>925</v>
      </c>
    </row>
    <row r="427" spans="1:3" x14ac:dyDescent="0.25">
      <c r="B427" t="s">
        <v>926</v>
      </c>
      <c r="C427" t="s">
        <v>927</v>
      </c>
    </row>
    <row r="428" spans="1:3" x14ac:dyDescent="0.25">
      <c r="B428" t="s">
        <v>928</v>
      </c>
      <c r="C428" t="s">
        <v>929</v>
      </c>
    </row>
    <row r="429" spans="1:3" x14ac:dyDescent="0.25">
      <c r="B429" t="s">
        <v>935</v>
      </c>
      <c r="C429" t="s">
        <v>936</v>
      </c>
    </row>
    <row r="430" spans="1:3" x14ac:dyDescent="0.25">
      <c r="B430" s="21" t="s">
        <v>937</v>
      </c>
      <c r="C430" t="s">
        <v>938</v>
      </c>
    </row>
    <row r="431" spans="1:3" x14ac:dyDescent="0.25">
      <c r="A431" t="s">
        <v>231</v>
      </c>
      <c r="B431" t="s">
        <v>939</v>
      </c>
      <c r="C431" t="s">
        <v>940</v>
      </c>
    </row>
    <row r="432" spans="1:3" x14ac:dyDescent="0.25">
      <c r="B432" s="21" t="s">
        <v>941</v>
      </c>
      <c r="C432" t="s">
        <v>942</v>
      </c>
    </row>
    <row r="433" spans="1:4" x14ac:dyDescent="0.25">
      <c r="B433" t="s">
        <v>943</v>
      </c>
      <c r="C433" t="s">
        <v>944</v>
      </c>
    </row>
    <row r="434" spans="1:4" x14ac:dyDescent="0.25">
      <c r="B434" t="s">
        <v>949</v>
      </c>
      <c r="C434" t="s">
        <v>950</v>
      </c>
    </row>
    <row r="435" spans="1:4" x14ac:dyDescent="0.25">
      <c r="B435" s="21" t="s">
        <v>951</v>
      </c>
      <c r="C435" t="s">
        <v>952</v>
      </c>
    </row>
    <row r="436" spans="1:4" x14ac:dyDescent="0.25">
      <c r="B436" t="s">
        <v>953</v>
      </c>
      <c r="C436" t="s">
        <v>954</v>
      </c>
    </row>
    <row r="437" spans="1:4" x14ac:dyDescent="0.25">
      <c r="B437" s="21" t="s">
        <v>955</v>
      </c>
      <c r="C437" t="s">
        <v>956</v>
      </c>
    </row>
    <row r="438" spans="1:4" x14ac:dyDescent="0.25">
      <c r="B438" s="21" t="s">
        <v>957</v>
      </c>
      <c r="C438" t="s">
        <v>958</v>
      </c>
    </row>
    <row r="439" spans="1:4" x14ac:dyDescent="0.25">
      <c r="B439" t="s">
        <v>959</v>
      </c>
      <c r="C439" t="s">
        <v>960</v>
      </c>
    </row>
    <row r="440" spans="1:4" x14ac:dyDescent="0.25">
      <c r="B440" s="21" t="s">
        <v>961</v>
      </c>
      <c r="C440" t="s">
        <v>962</v>
      </c>
    </row>
    <row r="441" spans="1:4" x14ac:dyDescent="0.25">
      <c r="B441" t="s">
        <v>963</v>
      </c>
      <c r="C441" t="s">
        <v>964</v>
      </c>
    </row>
    <row r="442" spans="1:4" x14ac:dyDescent="0.25">
      <c r="A442" t="s">
        <v>155</v>
      </c>
      <c r="B442" t="s">
        <v>967</v>
      </c>
      <c r="C442" t="s">
        <v>968</v>
      </c>
      <c r="D442" t="s">
        <v>153</v>
      </c>
    </row>
    <row r="443" spans="1:4" x14ac:dyDescent="0.25">
      <c r="B443" t="s">
        <v>969</v>
      </c>
      <c r="C443" t="s">
        <v>970</v>
      </c>
    </row>
    <row r="444" spans="1:4" x14ac:dyDescent="0.25">
      <c r="A444" t="s">
        <v>99</v>
      </c>
      <c r="B444" t="s">
        <v>971</v>
      </c>
      <c r="C444" t="s">
        <v>972</v>
      </c>
    </row>
    <row r="445" spans="1:4" x14ac:dyDescent="0.25">
      <c r="A445" t="s">
        <v>99</v>
      </c>
      <c r="B445" t="s">
        <v>973</v>
      </c>
      <c r="C445" t="s">
        <v>974</v>
      </c>
    </row>
    <row r="446" spans="1:4" x14ac:dyDescent="0.25">
      <c r="B446" t="s">
        <v>975</v>
      </c>
      <c r="C446" t="s">
        <v>976</v>
      </c>
    </row>
    <row r="447" spans="1:4" x14ac:dyDescent="0.25">
      <c r="B447" t="s">
        <v>977</v>
      </c>
      <c r="C447" t="s">
        <v>978</v>
      </c>
    </row>
    <row r="448" spans="1:4" x14ac:dyDescent="0.25">
      <c r="B448" t="s">
        <v>979</v>
      </c>
      <c r="C448" t="s">
        <v>980</v>
      </c>
      <c r="D448" t="s">
        <v>153</v>
      </c>
    </row>
    <row r="449" spans="1:4" x14ac:dyDescent="0.25">
      <c r="B449" t="s">
        <v>981</v>
      </c>
      <c r="C449" t="s">
        <v>982</v>
      </c>
    </row>
    <row r="450" spans="1:4" x14ac:dyDescent="0.25">
      <c r="B450" t="s">
        <v>983</v>
      </c>
      <c r="C450" t="s">
        <v>984</v>
      </c>
    </row>
    <row r="451" spans="1:4" x14ac:dyDescent="0.25">
      <c r="B451" t="s">
        <v>985</v>
      </c>
      <c r="C451" t="s">
        <v>986</v>
      </c>
    </row>
    <row r="452" spans="1:4" x14ac:dyDescent="0.25">
      <c r="B452" t="s">
        <v>987</v>
      </c>
      <c r="C452" t="s">
        <v>988</v>
      </c>
      <c r="D452" t="s">
        <v>153</v>
      </c>
    </row>
    <row r="453" spans="1:4" x14ac:dyDescent="0.25">
      <c r="B453" t="s">
        <v>989</v>
      </c>
      <c r="C453" t="s">
        <v>990</v>
      </c>
    </row>
    <row r="454" spans="1:4" x14ac:dyDescent="0.25">
      <c r="B454" t="s">
        <v>991</v>
      </c>
      <c r="C454" t="s">
        <v>992</v>
      </c>
    </row>
    <row r="455" spans="1:4" x14ac:dyDescent="0.25">
      <c r="B455" s="21" t="s">
        <v>993</v>
      </c>
      <c r="C455" t="s">
        <v>994</v>
      </c>
    </row>
    <row r="456" spans="1:4" x14ac:dyDescent="0.25">
      <c r="A456" t="s">
        <v>99</v>
      </c>
      <c r="B456" t="s">
        <v>995</v>
      </c>
      <c r="C456" t="s">
        <v>996</v>
      </c>
      <c r="D456" t="s">
        <v>195</v>
      </c>
    </row>
    <row r="457" spans="1:4" x14ac:dyDescent="0.25">
      <c r="B457" s="21" t="s">
        <v>997</v>
      </c>
      <c r="C457" t="s">
        <v>998</v>
      </c>
    </row>
    <row r="458" spans="1:4" x14ac:dyDescent="0.25">
      <c r="B458" t="s">
        <v>999</v>
      </c>
      <c r="C458" t="s">
        <v>1000</v>
      </c>
    </row>
    <row r="459" spans="1:4" x14ac:dyDescent="0.25">
      <c r="B459" t="s">
        <v>1001</v>
      </c>
      <c r="C459" t="s">
        <v>1002</v>
      </c>
      <c r="D459" t="s">
        <v>153</v>
      </c>
    </row>
    <row r="460" spans="1:4" x14ac:dyDescent="0.25">
      <c r="A460" t="s">
        <v>155</v>
      </c>
      <c r="B460" t="s">
        <v>1003</v>
      </c>
      <c r="C460" t="s">
        <v>1004</v>
      </c>
    </row>
    <row r="461" spans="1:4" x14ac:dyDescent="0.25">
      <c r="B461" s="21" t="s">
        <v>1005</v>
      </c>
      <c r="C461" t="s">
        <v>1006</v>
      </c>
    </row>
    <row r="462" spans="1:4" x14ac:dyDescent="0.25">
      <c r="A462" t="s">
        <v>155</v>
      </c>
      <c r="B462" t="s">
        <v>1007</v>
      </c>
      <c r="C462" t="s">
        <v>1008</v>
      </c>
    </row>
    <row r="463" spans="1:4" x14ac:dyDescent="0.25">
      <c r="B463" t="s">
        <v>1009</v>
      </c>
      <c r="C463" t="s">
        <v>1010</v>
      </c>
    </row>
    <row r="464" spans="1:4" x14ac:dyDescent="0.25">
      <c r="B464" t="s">
        <v>1011</v>
      </c>
      <c r="C464" t="s">
        <v>1012</v>
      </c>
    </row>
    <row r="465" spans="1:4" x14ac:dyDescent="0.25">
      <c r="A465" t="s">
        <v>99</v>
      </c>
      <c r="B465" t="s">
        <v>1013</v>
      </c>
      <c r="C465" t="s">
        <v>1014</v>
      </c>
    </row>
    <row r="466" spans="1:4" x14ac:dyDescent="0.25">
      <c r="B466" s="21" t="s">
        <v>1015</v>
      </c>
      <c r="C466" t="s">
        <v>1016</v>
      </c>
    </row>
    <row r="467" spans="1:4" x14ac:dyDescent="0.25">
      <c r="B467" t="s">
        <v>1017</v>
      </c>
      <c r="C467" t="s">
        <v>1018</v>
      </c>
    </row>
    <row r="468" spans="1:4" x14ac:dyDescent="0.25">
      <c r="B468" t="s">
        <v>1019</v>
      </c>
      <c r="C468" t="s">
        <v>1020</v>
      </c>
    </row>
    <row r="469" spans="1:4" x14ac:dyDescent="0.25">
      <c r="B469" t="s">
        <v>1021</v>
      </c>
      <c r="C469" t="s">
        <v>1022</v>
      </c>
    </row>
    <row r="470" spans="1:4" x14ac:dyDescent="0.25">
      <c r="B470" t="s">
        <v>1023</v>
      </c>
      <c r="C470" t="s">
        <v>1024</v>
      </c>
    </row>
    <row r="471" spans="1:4" x14ac:dyDescent="0.25">
      <c r="A471" t="s">
        <v>155</v>
      </c>
      <c r="B471" s="21" t="s">
        <v>1025</v>
      </c>
      <c r="C471" t="s">
        <v>1026</v>
      </c>
    </row>
    <row r="472" spans="1:4" x14ac:dyDescent="0.25">
      <c r="B472" s="21" t="s">
        <v>1027</v>
      </c>
      <c r="C472" t="s">
        <v>1028</v>
      </c>
      <c r="D472" t="s">
        <v>153</v>
      </c>
    </row>
  </sheetData>
  <sortState ref="A3:D472">
    <sortCondition ref="B3:B4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2F18-3764-4B0D-BFFB-89594ED67E1C}">
  <sheetPr>
    <pageSetUpPr fitToPage="1"/>
  </sheetPr>
  <dimension ref="A1:K25"/>
  <sheetViews>
    <sheetView workbookViewId="0">
      <selection activeCell="A25" sqref="A25"/>
    </sheetView>
  </sheetViews>
  <sheetFormatPr defaultRowHeight="15" x14ac:dyDescent="0.25"/>
  <cols>
    <col min="1" max="1" width="5" customWidth="1"/>
    <col min="2" max="2" width="12.42578125" customWidth="1"/>
    <col min="4" max="4" width="3.7109375" customWidth="1"/>
    <col min="5" max="6" width="4.7109375" customWidth="1"/>
    <col min="10" max="10" width="38.5703125" bestFit="1" customWidth="1"/>
  </cols>
  <sheetData>
    <row r="1" spans="1:11" x14ac:dyDescent="0.25">
      <c r="A1" s="1" t="s">
        <v>1063</v>
      </c>
      <c r="J1" s="1" t="s">
        <v>1062</v>
      </c>
      <c r="K1" s="1" t="s">
        <v>1062</v>
      </c>
    </row>
    <row r="3" spans="1:11" x14ac:dyDescent="0.25">
      <c r="A3" s="1" t="s">
        <v>1032</v>
      </c>
      <c r="E3" s="1" t="s">
        <v>1034</v>
      </c>
    </row>
    <row r="4" spans="1:11" x14ac:dyDescent="0.25">
      <c r="B4" s="22" t="s">
        <v>1030</v>
      </c>
      <c r="C4" t="b">
        <f>ISNUMBER(B4)</f>
        <v>0</v>
      </c>
      <c r="F4">
        <f>LEN(B4)</f>
        <v>3</v>
      </c>
      <c r="J4" t="s">
        <v>1054</v>
      </c>
      <c r="K4" t="s">
        <v>1055</v>
      </c>
    </row>
    <row r="5" spans="1:11" x14ac:dyDescent="0.25">
      <c r="B5" s="23">
        <v>123</v>
      </c>
      <c r="C5" t="b">
        <f>ISNUMBER(B5)</f>
        <v>1</v>
      </c>
      <c r="F5">
        <f>LEN(B5)</f>
        <v>3</v>
      </c>
      <c r="J5" t="s">
        <v>1056</v>
      </c>
      <c r="K5" t="s">
        <v>1057</v>
      </c>
    </row>
    <row r="6" spans="1:11" x14ac:dyDescent="0.25">
      <c r="A6" s="1" t="s">
        <v>1033</v>
      </c>
    </row>
    <row r="7" spans="1:11" x14ac:dyDescent="0.25">
      <c r="B7" s="24" t="s">
        <v>1031</v>
      </c>
      <c r="C7" t="b">
        <f>ISBLANK(B7)</f>
        <v>0</v>
      </c>
      <c r="F7">
        <f>LEN(B7)</f>
        <v>1</v>
      </c>
      <c r="J7" t="s">
        <v>1058</v>
      </c>
      <c r="K7" t="s">
        <v>1060</v>
      </c>
    </row>
    <row r="8" spans="1:11" x14ac:dyDescent="0.25">
      <c r="B8" s="24"/>
      <c r="C8" t="b">
        <f>ISBLANK(B8)</f>
        <v>1</v>
      </c>
      <c r="F8">
        <f>LEN(B8)</f>
        <v>0</v>
      </c>
      <c r="J8" t="s">
        <v>1059</v>
      </c>
      <c r="K8" t="s">
        <v>1061</v>
      </c>
    </row>
    <row r="9" spans="1:11" x14ac:dyDescent="0.25">
      <c r="A9" s="1" t="s">
        <v>1035</v>
      </c>
    </row>
    <row r="10" spans="1:11" x14ac:dyDescent="0.25">
      <c r="B10" s="24" t="s">
        <v>1036</v>
      </c>
      <c r="E10" t="str">
        <f>TRIM(B10)</f>
        <v>Mike Cuchna</v>
      </c>
      <c r="J10" t="s">
        <v>1052</v>
      </c>
    </row>
    <row r="11" spans="1:11" x14ac:dyDescent="0.25">
      <c r="B11" s="24" t="s">
        <v>1037</v>
      </c>
      <c r="E11" t="str">
        <f>TRIM(B11)</f>
        <v>Mike Cuchna</v>
      </c>
      <c r="J11" t="s">
        <v>1053</v>
      </c>
    </row>
    <row r="13" spans="1:11" x14ac:dyDescent="0.25">
      <c r="A13" s="1" t="s">
        <v>1050</v>
      </c>
    </row>
    <row r="14" spans="1:11" x14ac:dyDescent="0.25">
      <c r="B14" s="24" t="s">
        <v>1038</v>
      </c>
      <c r="E14" t="str">
        <f>LEFT(B14,6)</f>
        <v>Cuchna</v>
      </c>
      <c r="J14" t="s">
        <v>1049</v>
      </c>
    </row>
    <row r="16" spans="1:11" x14ac:dyDescent="0.25">
      <c r="A16" s="1" t="s">
        <v>1050</v>
      </c>
    </row>
    <row r="17" spans="1:11" x14ac:dyDescent="0.25">
      <c r="B17" s="24" t="s">
        <v>1038</v>
      </c>
      <c r="E17" t="str">
        <f>LEFT(B17,FIND(",",B17)-1)</f>
        <v>Cuchna</v>
      </c>
      <c r="J17" t="s">
        <v>1044</v>
      </c>
    </row>
    <row r="19" spans="1:11" x14ac:dyDescent="0.25">
      <c r="A19" s="1" t="s">
        <v>1051</v>
      </c>
      <c r="H19" t="s">
        <v>1034</v>
      </c>
    </row>
    <row r="20" spans="1:11" x14ac:dyDescent="0.25">
      <c r="B20" s="24" t="s">
        <v>1038</v>
      </c>
      <c r="E20" t="str">
        <f>RIGHT(B20,4)</f>
        <v>Mike</v>
      </c>
      <c r="H20">
        <f>LEN(E20)</f>
        <v>4</v>
      </c>
      <c r="J20" t="s">
        <v>1043</v>
      </c>
      <c r="K20" t="s">
        <v>1045</v>
      </c>
    </row>
    <row r="22" spans="1:11" x14ac:dyDescent="0.25">
      <c r="A22" s="1" t="s">
        <v>1039</v>
      </c>
      <c r="H22" t="s">
        <v>1034</v>
      </c>
    </row>
    <row r="23" spans="1:11" x14ac:dyDescent="0.25">
      <c r="B23" s="24" t="s">
        <v>1038</v>
      </c>
      <c r="E23" t="str">
        <f>RIGHT(B23,LEN(B23)-FIND(",",B23)-1)</f>
        <v>Mike</v>
      </c>
      <c r="H23">
        <f>LEN(E23)</f>
        <v>4</v>
      </c>
      <c r="J23" t="s">
        <v>1040</v>
      </c>
      <c r="K23" t="s">
        <v>1046</v>
      </c>
    </row>
    <row r="24" spans="1:11" x14ac:dyDescent="0.25">
      <c r="B24" s="24" t="s">
        <v>1038</v>
      </c>
      <c r="E24" t="str">
        <f>RIGHT(B24,LEN(B24)-FIND(",",B24))</f>
        <v xml:space="preserve"> Mike</v>
      </c>
      <c r="H24">
        <f>LEN(E24)</f>
        <v>5</v>
      </c>
      <c r="J24" t="s">
        <v>1041</v>
      </c>
      <c r="K24" t="s">
        <v>1047</v>
      </c>
    </row>
    <row r="25" spans="1:11" x14ac:dyDescent="0.25">
      <c r="A25" s="1" t="s">
        <v>1394</v>
      </c>
      <c r="E25" t="str">
        <f>TRIM(RIGHT(B24,LEN(B24)-FIND(",",B24)))</f>
        <v>Mike</v>
      </c>
      <c r="H25">
        <f>LEN(E25)</f>
        <v>4</v>
      </c>
      <c r="J25" t="s">
        <v>1042</v>
      </c>
      <c r="K25" t="s">
        <v>1048</v>
      </c>
    </row>
  </sheetData>
  <printOptions headings="1" gridLines="1"/>
  <pageMargins left="0.25" right="0.25" top="0.5" bottom="0.5" header="0.25" footer="0.25"/>
  <pageSetup orientation="landscape" r:id="rId1"/>
  <headerFooter>
    <oddHeader>&amp;C&amp;8&amp;Z&amp;F - &amp;A</oddHeader>
    <oddFooter>&amp;L&amp;8&amp;D&amp;C&amp;8Page &amp;P of &amp;N&amp;R&amp;8&amp;T</oddFooter>
  </headerFooter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C6EA-12E9-4AC4-83A1-F515F27DA2B1}">
  <dimension ref="A1:D134"/>
  <sheetViews>
    <sheetView topLeftCell="A19" workbookViewId="0">
      <selection activeCell="E22" sqref="E22"/>
    </sheetView>
  </sheetViews>
  <sheetFormatPr defaultRowHeight="15" x14ac:dyDescent="0.25"/>
  <cols>
    <col min="1" max="1" width="21.140625" bestFit="1" customWidth="1"/>
    <col min="2" max="2" width="52.7109375" customWidth="1"/>
    <col min="3" max="3" width="45.42578125" customWidth="1"/>
    <col min="4" max="4" width="19.28515625" customWidth="1"/>
  </cols>
  <sheetData>
    <row r="1" spans="1:4" ht="15.75" thickBot="1" x14ac:dyDescent="0.3"/>
    <row r="2" spans="1:4" ht="15.75" thickTop="1" x14ac:dyDescent="0.25">
      <c r="A2" s="11" t="s">
        <v>1064</v>
      </c>
      <c r="B2" s="12" t="s">
        <v>1065</v>
      </c>
      <c r="C2" s="12" t="s">
        <v>1066</v>
      </c>
      <c r="D2" s="13" t="s">
        <v>1067</v>
      </c>
    </row>
    <row r="3" spans="1:4" ht="15.75" thickBot="1" x14ac:dyDescent="0.3">
      <c r="A3" s="14" t="s">
        <v>1068</v>
      </c>
      <c r="B3" s="7" t="s">
        <v>1069</v>
      </c>
      <c r="C3" s="7" t="s">
        <v>1070</v>
      </c>
      <c r="D3" s="15" t="s">
        <v>1071</v>
      </c>
    </row>
    <row r="4" spans="1:4" ht="15.75" thickBot="1" x14ac:dyDescent="0.3">
      <c r="A4" s="16" t="s">
        <v>1072</v>
      </c>
      <c r="B4" s="8" t="s">
        <v>1073</v>
      </c>
      <c r="C4" s="8" t="s">
        <v>1074</v>
      </c>
      <c r="D4" s="17" t="s">
        <v>1071</v>
      </c>
    </row>
    <row r="5" spans="1:4" ht="15.75" thickBot="1" x14ac:dyDescent="0.3">
      <c r="A5" s="14" t="s">
        <v>1075</v>
      </c>
      <c r="B5" s="7" t="s">
        <v>1076</v>
      </c>
      <c r="C5" s="7" t="s">
        <v>1077</v>
      </c>
      <c r="D5" s="15" t="s">
        <v>1071</v>
      </c>
    </row>
    <row r="6" spans="1:4" ht="15.75" thickBot="1" x14ac:dyDescent="0.3">
      <c r="A6" s="16" t="s">
        <v>1078</v>
      </c>
      <c r="B6" s="8" t="s">
        <v>1079</v>
      </c>
      <c r="C6" s="8" t="s">
        <v>1080</v>
      </c>
      <c r="D6" s="17" t="s">
        <v>1071</v>
      </c>
    </row>
    <row r="7" spans="1:4" ht="15.75" thickBot="1" x14ac:dyDescent="0.3">
      <c r="A7" s="14" t="s">
        <v>1081</v>
      </c>
      <c r="B7" s="7" t="s">
        <v>1082</v>
      </c>
      <c r="C7" s="7" t="s">
        <v>1083</v>
      </c>
      <c r="D7" s="15" t="s">
        <v>1071</v>
      </c>
    </row>
    <row r="8" spans="1:4" ht="15.75" thickBot="1" x14ac:dyDescent="0.3">
      <c r="A8" s="16" t="s">
        <v>1084</v>
      </c>
      <c r="B8" s="8" t="s">
        <v>1085</v>
      </c>
      <c r="C8" s="8" t="s">
        <v>1086</v>
      </c>
      <c r="D8" s="17" t="s">
        <v>1071</v>
      </c>
    </row>
    <row r="9" spans="1:4" ht="15.75" thickBot="1" x14ac:dyDescent="0.3">
      <c r="A9" s="14" t="s">
        <v>1087</v>
      </c>
      <c r="B9" s="7" t="s">
        <v>1088</v>
      </c>
      <c r="C9" s="7" t="s">
        <v>1089</v>
      </c>
      <c r="D9" s="15" t="s">
        <v>1071</v>
      </c>
    </row>
    <row r="10" spans="1:4" ht="15.75" thickBot="1" x14ac:dyDescent="0.3">
      <c r="A10" s="16" t="s">
        <v>1090</v>
      </c>
      <c r="B10" s="8" t="s">
        <v>1091</v>
      </c>
      <c r="C10" s="8" t="s">
        <v>1092</v>
      </c>
      <c r="D10" s="17" t="s">
        <v>1071</v>
      </c>
    </row>
    <row r="11" spans="1:4" ht="15.75" thickBot="1" x14ac:dyDescent="0.3">
      <c r="A11" s="14" t="s">
        <v>1093</v>
      </c>
      <c r="B11" s="7" t="s">
        <v>1094</v>
      </c>
      <c r="C11" s="7" t="s">
        <v>1095</v>
      </c>
      <c r="D11" s="15" t="s">
        <v>1096</v>
      </c>
    </row>
    <row r="12" spans="1:4" ht="15.75" thickBot="1" x14ac:dyDescent="0.3">
      <c r="A12" s="16" t="s">
        <v>1097</v>
      </c>
      <c r="B12" s="8" t="s">
        <v>1098</v>
      </c>
      <c r="C12" s="8" t="s">
        <v>1099</v>
      </c>
      <c r="D12" s="17" t="s">
        <v>1071</v>
      </c>
    </row>
    <row r="13" spans="1:4" ht="15.75" thickBot="1" x14ac:dyDescent="0.3">
      <c r="A13" s="14" t="s">
        <v>1100</v>
      </c>
      <c r="B13" s="7" t="s">
        <v>1101</v>
      </c>
      <c r="C13" s="7" t="s">
        <v>1102</v>
      </c>
      <c r="D13" s="15" t="s">
        <v>1071</v>
      </c>
    </row>
    <row r="14" spans="1:4" ht="15.75" thickBot="1" x14ac:dyDescent="0.3">
      <c r="A14" s="16" t="s">
        <v>1103</v>
      </c>
      <c r="B14" s="8" t="s">
        <v>1104</v>
      </c>
      <c r="C14" s="8" t="s">
        <v>1105</v>
      </c>
      <c r="D14" s="17" t="s">
        <v>1071</v>
      </c>
    </row>
    <row r="15" spans="1:4" ht="15.75" thickBot="1" x14ac:dyDescent="0.3">
      <c r="A15" s="14" t="s">
        <v>1106</v>
      </c>
      <c r="B15" s="7" t="s">
        <v>1107</v>
      </c>
      <c r="C15" s="7" t="s">
        <v>1108</v>
      </c>
      <c r="D15" s="15" t="s">
        <v>1071</v>
      </c>
    </row>
    <row r="16" spans="1:4" ht="15.75" thickBot="1" x14ac:dyDescent="0.3">
      <c r="A16" s="16" t="s">
        <v>1109</v>
      </c>
      <c r="B16" s="8" t="s">
        <v>1110</v>
      </c>
      <c r="C16" s="8" t="s">
        <v>1111</v>
      </c>
      <c r="D16" s="17" t="s">
        <v>1071</v>
      </c>
    </row>
    <row r="17" spans="1:4" ht="15.75" thickBot="1" x14ac:dyDescent="0.3">
      <c r="A17" s="14" t="s">
        <v>1112</v>
      </c>
      <c r="B17" s="7" t="s">
        <v>1113</v>
      </c>
      <c r="C17" s="7" t="s">
        <v>1114</v>
      </c>
      <c r="D17" s="15" t="s">
        <v>1071</v>
      </c>
    </row>
    <row r="18" spans="1:4" ht="15.75" thickBot="1" x14ac:dyDescent="0.3">
      <c r="A18" s="16" t="s">
        <v>1115</v>
      </c>
      <c r="B18" s="8" t="s">
        <v>1116</v>
      </c>
      <c r="C18" s="8" t="s">
        <v>1117</v>
      </c>
      <c r="D18" s="17" t="s">
        <v>1071</v>
      </c>
    </row>
    <row r="19" spans="1:4" ht="15.75" thickBot="1" x14ac:dyDescent="0.3">
      <c r="A19" s="14" t="s">
        <v>1118</v>
      </c>
      <c r="B19" s="7" t="s">
        <v>1119</v>
      </c>
      <c r="C19" s="7" t="s">
        <v>1120</v>
      </c>
      <c r="D19" s="15" t="s">
        <v>1096</v>
      </c>
    </row>
    <row r="20" spans="1:4" ht="15.75" thickBot="1" x14ac:dyDescent="0.3">
      <c r="A20" s="16" t="s">
        <v>1121</v>
      </c>
      <c r="B20" s="8" t="s">
        <v>1122</v>
      </c>
      <c r="C20" s="8" t="s">
        <v>1123</v>
      </c>
      <c r="D20" s="17" t="s">
        <v>1071</v>
      </c>
    </row>
    <row r="21" spans="1:4" ht="15.75" thickBot="1" x14ac:dyDescent="0.3">
      <c r="A21" s="14" t="s">
        <v>1124</v>
      </c>
      <c r="B21" s="7" t="s">
        <v>1125</v>
      </c>
      <c r="C21" s="7" t="s">
        <v>1126</v>
      </c>
      <c r="D21" s="15" t="s">
        <v>1071</v>
      </c>
    </row>
    <row r="22" spans="1:4" ht="15.75" thickBot="1" x14ac:dyDescent="0.3">
      <c r="A22" s="16" t="s">
        <v>1127</v>
      </c>
      <c r="B22" s="8" t="s">
        <v>1128</v>
      </c>
      <c r="C22" s="8" t="s">
        <v>1129</v>
      </c>
      <c r="D22" s="17" t="s">
        <v>1071</v>
      </c>
    </row>
    <row r="23" spans="1:4" ht="15.75" thickBot="1" x14ac:dyDescent="0.3">
      <c r="A23" s="14" t="s">
        <v>1130</v>
      </c>
      <c r="B23" s="7" t="s">
        <v>1131</v>
      </c>
      <c r="C23" s="7" t="s">
        <v>1132</v>
      </c>
      <c r="D23" s="15" t="s">
        <v>1071</v>
      </c>
    </row>
    <row r="24" spans="1:4" ht="15.75" thickBot="1" x14ac:dyDescent="0.3">
      <c r="A24" s="16" t="s">
        <v>1133</v>
      </c>
      <c r="B24" s="8" t="s">
        <v>1134</v>
      </c>
      <c r="C24" s="8" t="s">
        <v>1070</v>
      </c>
      <c r="D24" s="17" t="s">
        <v>1071</v>
      </c>
    </row>
    <row r="25" spans="1:4" ht="15.75" thickBot="1" x14ac:dyDescent="0.3">
      <c r="A25" s="14" t="s">
        <v>1135</v>
      </c>
      <c r="B25" s="7" t="s">
        <v>1136</v>
      </c>
      <c r="C25" s="7" t="s">
        <v>1137</v>
      </c>
      <c r="D25" s="15" t="s">
        <v>1071</v>
      </c>
    </row>
    <row r="26" spans="1:4" ht="15.75" thickBot="1" x14ac:dyDescent="0.3">
      <c r="A26" s="16" t="s">
        <v>1138</v>
      </c>
      <c r="B26" s="8" t="s">
        <v>1139</v>
      </c>
      <c r="C26" s="8" t="s">
        <v>1140</v>
      </c>
      <c r="D26" s="17" t="s">
        <v>1071</v>
      </c>
    </row>
    <row r="27" spans="1:4" ht="15.75" thickBot="1" x14ac:dyDescent="0.3">
      <c r="A27" s="14" t="s">
        <v>1138</v>
      </c>
      <c r="B27" s="7" t="s">
        <v>1141</v>
      </c>
      <c r="C27" s="7" t="s">
        <v>1070</v>
      </c>
      <c r="D27" s="15" t="s">
        <v>1071</v>
      </c>
    </row>
    <row r="28" spans="1:4" ht="15.75" thickBot="1" x14ac:dyDescent="0.3">
      <c r="A28" s="16" t="s">
        <v>1142</v>
      </c>
      <c r="B28" s="8" t="s">
        <v>1085</v>
      </c>
      <c r="C28" s="8" t="s">
        <v>1086</v>
      </c>
      <c r="D28" s="17" t="s">
        <v>1071</v>
      </c>
    </row>
    <row r="29" spans="1:4" ht="15.75" thickBot="1" x14ac:dyDescent="0.3">
      <c r="A29" s="14" t="s">
        <v>1143</v>
      </c>
      <c r="B29" s="7" t="s">
        <v>1144</v>
      </c>
      <c r="C29" s="7" t="s">
        <v>1070</v>
      </c>
      <c r="D29" s="15" t="s">
        <v>1071</v>
      </c>
    </row>
    <row r="30" spans="1:4" ht="15.75" thickBot="1" x14ac:dyDescent="0.3">
      <c r="A30" s="16" t="s">
        <v>1145</v>
      </c>
      <c r="B30" s="8" t="s">
        <v>1146</v>
      </c>
      <c r="C30" s="8" t="s">
        <v>1147</v>
      </c>
      <c r="D30" s="17" t="s">
        <v>1071</v>
      </c>
    </row>
    <row r="31" spans="1:4" ht="15.75" thickBot="1" x14ac:dyDescent="0.3">
      <c r="A31" s="14" t="s">
        <v>1148</v>
      </c>
      <c r="B31" s="7" t="s">
        <v>1149</v>
      </c>
      <c r="C31" s="7" t="s">
        <v>1070</v>
      </c>
      <c r="D31" s="15" t="s">
        <v>1071</v>
      </c>
    </row>
    <row r="32" spans="1:4" ht="15.75" thickBot="1" x14ac:dyDescent="0.3">
      <c r="A32" s="16" t="s">
        <v>1150</v>
      </c>
      <c r="B32" s="8" t="s">
        <v>1151</v>
      </c>
      <c r="C32" s="8" t="s">
        <v>1152</v>
      </c>
      <c r="D32" s="17" t="s">
        <v>1071</v>
      </c>
    </row>
    <row r="33" spans="1:4" ht="15.75" thickBot="1" x14ac:dyDescent="0.3">
      <c r="A33" s="14" t="s">
        <v>1153</v>
      </c>
      <c r="B33" s="7" t="s">
        <v>1154</v>
      </c>
      <c r="C33" s="7" t="s">
        <v>1155</v>
      </c>
      <c r="D33" s="15" t="s">
        <v>1071</v>
      </c>
    </row>
    <row r="34" spans="1:4" ht="15.75" thickBot="1" x14ac:dyDescent="0.3">
      <c r="A34" s="16" t="s">
        <v>1156</v>
      </c>
      <c r="B34" s="8" t="s">
        <v>1157</v>
      </c>
      <c r="C34" s="8" t="s">
        <v>1158</v>
      </c>
      <c r="D34" s="17" t="s">
        <v>1071</v>
      </c>
    </row>
    <row r="35" spans="1:4" ht="15.75" thickBot="1" x14ac:dyDescent="0.3">
      <c r="A35" s="14" t="s">
        <v>1159</v>
      </c>
      <c r="B35" s="7" t="s">
        <v>1160</v>
      </c>
      <c r="C35" s="7" t="s">
        <v>1161</v>
      </c>
      <c r="D35" s="15" t="s">
        <v>1071</v>
      </c>
    </row>
    <row r="36" spans="1:4" ht="15.75" thickBot="1" x14ac:dyDescent="0.3">
      <c r="A36" s="16" t="s">
        <v>1162</v>
      </c>
      <c r="B36" s="8" t="s">
        <v>1163</v>
      </c>
      <c r="C36" s="8" t="s">
        <v>1070</v>
      </c>
      <c r="D36" s="17" t="s">
        <v>1071</v>
      </c>
    </row>
    <row r="37" spans="1:4" ht="15.75" thickBot="1" x14ac:dyDescent="0.3">
      <c r="A37" s="14" t="s">
        <v>1164</v>
      </c>
      <c r="B37" s="7" t="s">
        <v>1165</v>
      </c>
      <c r="C37" s="7" t="s">
        <v>1070</v>
      </c>
      <c r="D37" s="15" t="s">
        <v>1071</v>
      </c>
    </row>
    <row r="38" spans="1:4" ht="15.75" thickBot="1" x14ac:dyDescent="0.3">
      <c r="A38" s="16" t="s">
        <v>1166</v>
      </c>
      <c r="B38" s="8" t="s">
        <v>1167</v>
      </c>
      <c r="C38" s="8" t="s">
        <v>1168</v>
      </c>
      <c r="D38" s="17" t="s">
        <v>1071</v>
      </c>
    </row>
    <row r="39" spans="1:4" ht="15.75" thickBot="1" x14ac:dyDescent="0.3">
      <c r="A39" s="14" t="s">
        <v>1169</v>
      </c>
      <c r="B39" s="7" t="s">
        <v>1170</v>
      </c>
      <c r="C39" s="7" t="s">
        <v>1077</v>
      </c>
      <c r="D39" s="15" t="s">
        <v>1071</v>
      </c>
    </row>
    <row r="40" spans="1:4" ht="15.75" thickBot="1" x14ac:dyDescent="0.3">
      <c r="A40" s="16" t="s">
        <v>1171</v>
      </c>
      <c r="B40" s="8" t="s">
        <v>1172</v>
      </c>
      <c r="C40" s="8" t="s">
        <v>1173</v>
      </c>
      <c r="D40" s="17" t="s">
        <v>1096</v>
      </c>
    </row>
    <row r="41" spans="1:4" ht="15.75" thickBot="1" x14ac:dyDescent="0.3">
      <c r="A41" s="14" t="s">
        <v>1174</v>
      </c>
      <c r="B41" s="7" t="s">
        <v>1175</v>
      </c>
      <c r="C41" s="7" t="s">
        <v>1176</v>
      </c>
      <c r="D41" s="15" t="s">
        <v>1071</v>
      </c>
    </row>
    <row r="42" spans="1:4" ht="15.75" thickBot="1" x14ac:dyDescent="0.3">
      <c r="A42" s="16" t="s">
        <v>1177</v>
      </c>
      <c r="B42" s="8" t="s">
        <v>1178</v>
      </c>
      <c r="C42" s="8" t="s">
        <v>1179</v>
      </c>
      <c r="D42" s="17" t="s">
        <v>1071</v>
      </c>
    </row>
    <row r="43" spans="1:4" ht="15.75" thickBot="1" x14ac:dyDescent="0.3">
      <c r="A43" s="14" t="s">
        <v>1180</v>
      </c>
      <c r="B43" s="7" t="s">
        <v>1181</v>
      </c>
      <c r="C43" s="7" t="s">
        <v>1182</v>
      </c>
      <c r="D43" s="15" t="s">
        <v>1071</v>
      </c>
    </row>
    <row r="44" spans="1:4" ht="15.75" thickBot="1" x14ac:dyDescent="0.3">
      <c r="A44" s="16" t="s">
        <v>1183</v>
      </c>
      <c r="B44" s="8" t="s">
        <v>1184</v>
      </c>
      <c r="C44" s="8" t="s">
        <v>1185</v>
      </c>
      <c r="D44" s="17" t="s">
        <v>1071</v>
      </c>
    </row>
    <row r="45" spans="1:4" ht="15.75" thickBot="1" x14ac:dyDescent="0.3">
      <c r="A45" s="14" t="s">
        <v>1186</v>
      </c>
      <c r="B45" s="7" t="s">
        <v>1082</v>
      </c>
      <c r="C45" s="7" t="s">
        <v>1185</v>
      </c>
      <c r="D45" s="15" t="s">
        <v>1071</v>
      </c>
    </row>
    <row r="46" spans="1:4" ht="15.75" thickBot="1" x14ac:dyDescent="0.3">
      <c r="A46" s="16" t="s">
        <v>1187</v>
      </c>
      <c r="B46" s="8" t="s">
        <v>1188</v>
      </c>
      <c r="C46" s="8" t="s">
        <v>1070</v>
      </c>
      <c r="D46" s="17" t="s">
        <v>1071</v>
      </c>
    </row>
    <row r="47" spans="1:4" ht="15.75" thickBot="1" x14ac:dyDescent="0.3">
      <c r="A47" s="14" t="s">
        <v>1189</v>
      </c>
      <c r="B47" s="7" t="s">
        <v>1190</v>
      </c>
      <c r="C47" s="7" t="s">
        <v>1070</v>
      </c>
      <c r="D47" s="15" t="s">
        <v>1071</v>
      </c>
    </row>
    <row r="48" spans="1:4" ht="15.75" thickBot="1" x14ac:dyDescent="0.3">
      <c r="A48" s="16" t="s">
        <v>1191</v>
      </c>
      <c r="B48" s="8" t="s">
        <v>1192</v>
      </c>
      <c r="C48" s="8" t="s">
        <v>1193</v>
      </c>
      <c r="D48" s="17" t="s">
        <v>1071</v>
      </c>
    </row>
    <row r="49" spans="1:4" ht="24.75" thickBot="1" x14ac:dyDescent="0.3">
      <c r="A49" s="14" t="s">
        <v>1194</v>
      </c>
      <c r="B49" s="7" t="s">
        <v>1195</v>
      </c>
      <c r="C49" s="7" t="s">
        <v>1070</v>
      </c>
      <c r="D49" s="15" t="s">
        <v>1096</v>
      </c>
    </row>
    <row r="50" spans="1:4" ht="36.75" thickBot="1" x14ac:dyDescent="0.3">
      <c r="A50" s="16" t="s">
        <v>1196</v>
      </c>
      <c r="B50" s="8" t="s">
        <v>1197</v>
      </c>
      <c r="C50" s="8" t="s">
        <v>1070</v>
      </c>
      <c r="D50" s="17" t="s">
        <v>1096</v>
      </c>
    </row>
    <row r="51" spans="1:4" ht="15.75" thickBot="1" x14ac:dyDescent="0.3">
      <c r="A51" s="14" t="s">
        <v>1198</v>
      </c>
      <c r="B51" s="7" t="s">
        <v>1199</v>
      </c>
      <c r="C51" s="7" t="s">
        <v>1070</v>
      </c>
      <c r="D51" s="15" t="s">
        <v>1071</v>
      </c>
    </row>
    <row r="52" spans="1:4" ht="15.75" thickBot="1" x14ac:dyDescent="0.3">
      <c r="A52" s="16" t="s">
        <v>1200</v>
      </c>
      <c r="B52" s="8" t="s">
        <v>1201</v>
      </c>
      <c r="C52" s="8" t="s">
        <v>1202</v>
      </c>
      <c r="D52" s="17" t="s">
        <v>1071</v>
      </c>
    </row>
    <row r="53" spans="1:4" ht="15.75" thickBot="1" x14ac:dyDescent="0.3">
      <c r="A53" s="14" t="s">
        <v>1203</v>
      </c>
      <c r="B53" s="7" t="s">
        <v>1110</v>
      </c>
      <c r="C53" s="7" t="s">
        <v>1111</v>
      </c>
      <c r="D53" s="15" t="s">
        <v>1071</v>
      </c>
    </row>
    <row r="54" spans="1:4" ht="15.75" thickBot="1" x14ac:dyDescent="0.3">
      <c r="A54" s="16" t="s">
        <v>1204</v>
      </c>
      <c r="B54" s="8" t="s">
        <v>1205</v>
      </c>
      <c r="C54" s="8" t="s">
        <v>1206</v>
      </c>
      <c r="D54" s="17" t="s">
        <v>1071</v>
      </c>
    </row>
    <row r="55" spans="1:4" ht="15.75" thickBot="1" x14ac:dyDescent="0.3">
      <c r="A55" s="14" t="s">
        <v>1207</v>
      </c>
      <c r="B55" s="7" t="s">
        <v>1119</v>
      </c>
      <c r="C55" s="7" t="s">
        <v>1120</v>
      </c>
      <c r="D55" s="15" t="s">
        <v>1071</v>
      </c>
    </row>
    <row r="56" spans="1:4" ht="15.75" thickBot="1" x14ac:dyDescent="0.3">
      <c r="A56" s="16" t="s">
        <v>1208</v>
      </c>
      <c r="B56" s="8" t="s">
        <v>1209</v>
      </c>
      <c r="C56" s="8" t="s">
        <v>1210</v>
      </c>
      <c r="D56" s="17" t="s">
        <v>1071</v>
      </c>
    </row>
    <row r="57" spans="1:4" ht="15.75" thickBot="1" x14ac:dyDescent="0.3">
      <c r="A57" s="14" t="s">
        <v>1211</v>
      </c>
      <c r="B57" s="7" t="s">
        <v>1212</v>
      </c>
      <c r="C57" s="7" t="s">
        <v>1213</v>
      </c>
      <c r="D57" s="15" t="s">
        <v>1071</v>
      </c>
    </row>
    <row r="58" spans="1:4" ht="15.75" thickBot="1" x14ac:dyDescent="0.3">
      <c r="A58" s="16" t="s">
        <v>1214</v>
      </c>
      <c r="B58" s="8" t="s">
        <v>1215</v>
      </c>
      <c r="C58" s="8" t="s">
        <v>1213</v>
      </c>
      <c r="D58" s="17" t="s">
        <v>1071</v>
      </c>
    </row>
    <row r="59" spans="1:4" ht="15.75" thickBot="1" x14ac:dyDescent="0.3">
      <c r="A59" s="14" t="s">
        <v>1216</v>
      </c>
      <c r="B59" s="7" t="s">
        <v>1217</v>
      </c>
      <c r="C59" s="7" t="s">
        <v>1218</v>
      </c>
      <c r="D59" s="15" t="s">
        <v>1071</v>
      </c>
    </row>
    <row r="60" spans="1:4" ht="15.75" thickBot="1" x14ac:dyDescent="0.3">
      <c r="A60" s="16" t="s">
        <v>1219</v>
      </c>
      <c r="B60" s="8" t="s">
        <v>1220</v>
      </c>
      <c r="C60" s="8" t="s">
        <v>1221</v>
      </c>
      <c r="D60" s="17" t="s">
        <v>1071</v>
      </c>
    </row>
    <row r="61" spans="1:4" ht="15.75" thickBot="1" x14ac:dyDescent="0.3">
      <c r="A61" s="14" t="s">
        <v>1222</v>
      </c>
      <c r="B61" s="7" t="s">
        <v>1223</v>
      </c>
      <c r="C61" s="7" t="s">
        <v>1224</v>
      </c>
      <c r="D61" s="15" t="s">
        <v>1071</v>
      </c>
    </row>
    <row r="62" spans="1:4" ht="15.75" thickBot="1" x14ac:dyDescent="0.3">
      <c r="A62" s="16" t="s">
        <v>1225</v>
      </c>
      <c r="B62" s="8" t="s">
        <v>1226</v>
      </c>
      <c r="C62" s="8" t="s">
        <v>1227</v>
      </c>
      <c r="D62" s="17" t="s">
        <v>1071</v>
      </c>
    </row>
    <row r="63" spans="1:4" ht="24.75" thickBot="1" x14ac:dyDescent="0.3">
      <c r="A63" s="14" t="s">
        <v>1228</v>
      </c>
      <c r="B63" s="7" t="s">
        <v>1229</v>
      </c>
      <c r="C63" s="7" t="s">
        <v>1230</v>
      </c>
      <c r="D63" s="15" t="s">
        <v>1071</v>
      </c>
    </row>
    <row r="64" spans="1:4" ht="15.75" thickBot="1" x14ac:dyDescent="0.3">
      <c r="A64" s="16" t="s">
        <v>1231</v>
      </c>
      <c r="B64" s="8" t="s">
        <v>1232</v>
      </c>
      <c r="C64" s="8" t="s">
        <v>1102</v>
      </c>
      <c r="D64" s="17" t="s">
        <v>1071</v>
      </c>
    </row>
    <row r="65" spans="1:4" ht="15.75" thickBot="1" x14ac:dyDescent="0.3">
      <c r="A65" s="14" t="s">
        <v>1233</v>
      </c>
      <c r="B65" s="7" t="s">
        <v>1234</v>
      </c>
      <c r="C65" s="7" t="s">
        <v>1235</v>
      </c>
      <c r="D65" s="15" t="s">
        <v>1071</v>
      </c>
    </row>
    <row r="66" spans="1:4" ht="15.75" thickBot="1" x14ac:dyDescent="0.3">
      <c r="A66" s="16" t="s">
        <v>1236</v>
      </c>
      <c r="B66" s="8" t="s">
        <v>1160</v>
      </c>
      <c r="C66" s="8" t="s">
        <v>1161</v>
      </c>
      <c r="D66" s="17" t="s">
        <v>1071</v>
      </c>
    </row>
    <row r="67" spans="1:4" ht="15.75" thickBot="1" x14ac:dyDescent="0.3">
      <c r="A67" s="14" t="s">
        <v>1237</v>
      </c>
      <c r="B67" s="7" t="s">
        <v>1238</v>
      </c>
      <c r="C67" s="7" t="s">
        <v>1239</v>
      </c>
      <c r="D67" s="15" t="s">
        <v>1071</v>
      </c>
    </row>
    <row r="68" spans="1:4" ht="24.75" thickBot="1" x14ac:dyDescent="0.3">
      <c r="A68" s="16" t="s">
        <v>1240</v>
      </c>
      <c r="B68" s="8" t="s">
        <v>1241</v>
      </c>
      <c r="C68" s="8" t="s">
        <v>1242</v>
      </c>
      <c r="D68" s="17" t="s">
        <v>1096</v>
      </c>
    </row>
    <row r="69" spans="1:4" ht="15.75" thickBot="1" x14ac:dyDescent="0.3">
      <c r="A69" s="14" t="s">
        <v>1243</v>
      </c>
      <c r="B69" s="7" t="s">
        <v>1244</v>
      </c>
      <c r="C69" s="7" t="s">
        <v>1245</v>
      </c>
      <c r="D69" s="15" t="s">
        <v>1096</v>
      </c>
    </row>
    <row r="70" spans="1:4" ht="15.75" thickBot="1" x14ac:dyDescent="0.3">
      <c r="A70" s="16" t="s">
        <v>1246</v>
      </c>
      <c r="B70" s="8" t="s">
        <v>1247</v>
      </c>
      <c r="C70" s="8" t="s">
        <v>1248</v>
      </c>
      <c r="D70" s="17" t="s">
        <v>1071</v>
      </c>
    </row>
    <row r="71" spans="1:4" ht="15.75" thickBot="1" x14ac:dyDescent="0.3">
      <c r="A71" s="14" t="s">
        <v>1249</v>
      </c>
      <c r="B71" s="7" t="s">
        <v>1250</v>
      </c>
      <c r="C71" s="7" t="s">
        <v>1213</v>
      </c>
      <c r="D71" s="15" t="s">
        <v>1071</v>
      </c>
    </row>
    <row r="72" spans="1:4" ht="15.75" thickBot="1" x14ac:dyDescent="0.3">
      <c r="A72" s="16" t="s">
        <v>1251</v>
      </c>
      <c r="B72" s="8" t="s">
        <v>1104</v>
      </c>
      <c r="C72" s="8" t="s">
        <v>1105</v>
      </c>
      <c r="D72" s="17" t="s">
        <v>1071</v>
      </c>
    </row>
    <row r="73" spans="1:4" ht="15.75" thickBot="1" x14ac:dyDescent="0.3">
      <c r="A73" s="14" t="s">
        <v>1252</v>
      </c>
      <c r="B73" s="7" t="s">
        <v>1201</v>
      </c>
      <c r="C73" s="7" t="s">
        <v>1202</v>
      </c>
      <c r="D73" s="15" t="s">
        <v>1071</v>
      </c>
    </row>
    <row r="74" spans="1:4" ht="15.75" thickBot="1" x14ac:dyDescent="0.3">
      <c r="A74" s="16" t="s">
        <v>1253</v>
      </c>
      <c r="B74" s="8" t="s">
        <v>1110</v>
      </c>
      <c r="C74" s="8" t="s">
        <v>1111</v>
      </c>
      <c r="D74" s="17" t="s">
        <v>1071</v>
      </c>
    </row>
    <row r="75" spans="1:4" ht="15.75" thickBot="1" x14ac:dyDescent="0.3">
      <c r="A75" s="14" t="s">
        <v>1254</v>
      </c>
      <c r="B75" s="7" t="s">
        <v>1255</v>
      </c>
      <c r="C75" s="7" t="s">
        <v>1256</v>
      </c>
      <c r="D75" s="15" t="s">
        <v>1071</v>
      </c>
    </row>
    <row r="76" spans="1:4" ht="15.75" thickBot="1" x14ac:dyDescent="0.3">
      <c r="A76" s="16" t="s">
        <v>1257</v>
      </c>
      <c r="B76" s="8" t="s">
        <v>1258</v>
      </c>
      <c r="C76" s="8" t="s">
        <v>1259</v>
      </c>
      <c r="D76" s="17" t="s">
        <v>1071</v>
      </c>
    </row>
    <row r="77" spans="1:4" ht="15.75" thickBot="1" x14ac:dyDescent="0.3">
      <c r="A77" s="14" t="s">
        <v>1260</v>
      </c>
      <c r="B77" s="7" t="s">
        <v>1261</v>
      </c>
      <c r="C77" s="7" t="s">
        <v>1256</v>
      </c>
      <c r="D77" s="15" t="s">
        <v>1071</v>
      </c>
    </row>
    <row r="78" spans="1:4" ht="15.75" thickBot="1" x14ac:dyDescent="0.3">
      <c r="A78" s="16" t="s">
        <v>1262</v>
      </c>
      <c r="B78" s="8" t="s">
        <v>1263</v>
      </c>
      <c r="C78" s="8" t="s">
        <v>1070</v>
      </c>
      <c r="D78" s="17" t="s">
        <v>1264</v>
      </c>
    </row>
    <row r="79" spans="1:4" ht="15.75" thickBot="1" x14ac:dyDescent="0.3">
      <c r="A79" s="14" t="s">
        <v>1265</v>
      </c>
      <c r="B79" s="7" t="s">
        <v>1266</v>
      </c>
      <c r="C79" s="7" t="s">
        <v>1267</v>
      </c>
      <c r="D79" s="15" t="s">
        <v>1071</v>
      </c>
    </row>
    <row r="80" spans="1:4" ht="15.75" thickBot="1" x14ac:dyDescent="0.3">
      <c r="A80" s="16" t="s">
        <v>1268</v>
      </c>
      <c r="B80" s="8" t="s">
        <v>1269</v>
      </c>
      <c r="C80" s="8" t="s">
        <v>1270</v>
      </c>
      <c r="D80" s="17" t="s">
        <v>1071</v>
      </c>
    </row>
    <row r="81" spans="1:4" ht="15.75" thickBot="1" x14ac:dyDescent="0.3">
      <c r="A81" s="14" t="s">
        <v>1271</v>
      </c>
      <c r="B81" s="7" t="s">
        <v>1272</v>
      </c>
      <c r="C81" s="7" t="s">
        <v>1273</v>
      </c>
      <c r="D81" s="15" t="s">
        <v>1071</v>
      </c>
    </row>
    <row r="82" spans="1:4" ht="15.75" thickBot="1" x14ac:dyDescent="0.3">
      <c r="A82" s="16" t="s">
        <v>1274</v>
      </c>
      <c r="B82" s="8" t="s">
        <v>1275</v>
      </c>
      <c r="C82" s="8" t="s">
        <v>1276</v>
      </c>
      <c r="D82" s="17" t="s">
        <v>1071</v>
      </c>
    </row>
    <row r="83" spans="1:4" ht="15.75" thickBot="1" x14ac:dyDescent="0.3">
      <c r="A83" s="14" t="s">
        <v>1277</v>
      </c>
      <c r="B83" s="7" t="s">
        <v>1278</v>
      </c>
      <c r="C83" s="7" t="s">
        <v>1279</v>
      </c>
      <c r="D83" s="15" t="s">
        <v>1071</v>
      </c>
    </row>
    <row r="84" spans="1:4" ht="15.75" thickBot="1" x14ac:dyDescent="0.3">
      <c r="A84" s="16" t="s">
        <v>1280</v>
      </c>
      <c r="B84" s="8" t="s">
        <v>1281</v>
      </c>
      <c r="C84" s="8" t="s">
        <v>1282</v>
      </c>
      <c r="D84" s="17" t="s">
        <v>1071</v>
      </c>
    </row>
    <row r="85" spans="1:4" ht="15.75" thickBot="1" x14ac:dyDescent="0.3">
      <c r="A85" s="14" t="s">
        <v>1283</v>
      </c>
      <c r="B85" s="7" t="s">
        <v>1284</v>
      </c>
      <c r="C85" s="7" t="s">
        <v>1285</v>
      </c>
      <c r="D85" s="15" t="s">
        <v>1071</v>
      </c>
    </row>
    <row r="86" spans="1:4" ht="15.75" thickBot="1" x14ac:dyDescent="0.3">
      <c r="A86" s="16" t="s">
        <v>1286</v>
      </c>
      <c r="B86" s="8" t="s">
        <v>1287</v>
      </c>
      <c r="C86" s="8" t="s">
        <v>1288</v>
      </c>
      <c r="D86" s="17" t="s">
        <v>1071</v>
      </c>
    </row>
    <row r="87" spans="1:4" ht="15.75" thickBot="1" x14ac:dyDescent="0.3">
      <c r="A87" s="14" t="s">
        <v>1289</v>
      </c>
      <c r="B87" s="7" t="s">
        <v>1290</v>
      </c>
      <c r="C87" s="7" t="s">
        <v>1291</v>
      </c>
      <c r="D87" s="15" t="s">
        <v>1071</v>
      </c>
    </row>
    <row r="88" spans="1:4" ht="15.75" thickBot="1" x14ac:dyDescent="0.3">
      <c r="A88" s="16" t="s">
        <v>1292</v>
      </c>
      <c r="B88" s="8" t="s">
        <v>1293</v>
      </c>
      <c r="C88" s="8" t="s">
        <v>1291</v>
      </c>
      <c r="D88" s="17" t="s">
        <v>1071</v>
      </c>
    </row>
    <row r="89" spans="1:4" ht="24.75" thickBot="1" x14ac:dyDescent="0.3">
      <c r="A89" s="14" t="s">
        <v>1294</v>
      </c>
      <c r="B89" s="7" t="s">
        <v>1295</v>
      </c>
      <c r="C89" s="7" t="s">
        <v>1296</v>
      </c>
      <c r="D89" s="15" t="s">
        <v>1071</v>
      </c>
    </row>
    <row r="90" spans="1:4" ht="24.75" thickBot="1" x14ac:dyDescent="0.3">
      <c r="A90" s="16" t="s">
        <v>1297</v>
      </c>
      <c r="B90" s="8" t="s">
        <v>1298</v>
      </c>
      <c r="C90" s="8" t="s">
        <v>1299</v>
      </c>
      <c r="D90" s="17" t="s">
        <v>1071</v>
      </c>
    </row>
    <row r="91" spans="1:4" ht="24.75" thickBot="1" x14ac:dyDescent="0.3">
      <c r="A91" s="14" t="s">
        <v>1300</v>
      </c>
      <c r="B91" s="7" t="s">
        <v>1301</v>
      </c>
      <c r="C91" s="7" t="s">
        <v>1302</v>
      </c>
      <c r="D91" s="15" t="s">
        <v>1071</v>
      </c>
    </row>
    <row r="92" spans="1:4" ht="15.75" thickBot="1" x14ac:dyDescent="0.3">
      <c r="A92" s="16" t="s">
        <v>1303</v>
      </c>
      <c r="B92" s="8" t="s">
        <v>1304</v>
      </c>
      <c r="C92" s="8" t="s">
        <v>1305</v>
      </c>
      <c r="D92" s="17" t="s">
        <v>1071</v>
      </c>
    </row>
    <row r="93" spans="1:4" ht="15.75" thickBot="1" x14ac:dyDescent="0.3">
      <c r="A93" s="14" t="s">
        <v>1306</v>
      </c>
      <c r="B93" s="7" t="s">
        <v>1073</v>
      </c>
      <c r="C93" s="7" t="s">
        <v>1074</v>
      </c>
      <c r="D93" s="15" t="s">
        <v>1071</v>
      </c>
    </row>
    <row r="94" spans="1:4" ht="15.75" thickBot="1" x14ac:dyDescent="0.3">
      <c r="A94" s="16" t="s">
        <v>1307</v>
      </c>
      <c r="B94" s="8" t="s">
        <v>1091</v>
      </c>
      <c r="C94" s="8" t="s">
        <v>1092</v>
      </c>
      <c r="D94" s="17" t="s">
        <v>1071</v>
      </c>
    </row>
    <row r="95" spans="1:4" ht="15.75" thickBot="1" x14ac:dyDescent="0.3">
      <c r="A95" s="14" t="s">
        <v>1308</v>
      </c>
      <c r="B95" s="7" t="s">
        <v>1113</v>
      </c>
      <c r="C95" s="7" t="s">
        <v>1309</v>
      </c>
      <c r="D95" s="15" t="s">
        <v>1071</v>
      </c>
    </row>
    <row r="96" spans="1:4" ht="15.75" thickBot="1" x14ac:dyDescent="0.3">
      <c r="A96" s="16" t="s">
        <v>1310</v>
      </c>
      <c r="B96" s="8" t="s">
        <v>1311</v>
      </c>
      <c r="C96" s="8" t="s">
        <v>1312</v>
      </c>
      <c r="D96" s="17" t="s">
        <v>1071</v>
      </c>
    </row>
    <row r="97" spans="1:4" ht="15.75" thickBot="1" x14ac:dyDescent="0.3">
      <c r="A97" s="14" t="s">
        <v>1313</v>
      </c>
      <c r="B97" s="7" t="s">
        <v>1314</v>
      </c>
      <c r="C97" s="7" t="s">
        <v>1315</v>
      </c>
      <c r="D97" s="15" t="s">
        <v>1071</v>
      </c>
    </row>
    <row r="98" spans="1:4" ht="15.75" thickBot="1" x14ac:dyDescent="0.3">
      <c r="A98" s="16" t="s">
        <v>1316</v>
      </c>
      <c r="B98" s="8" t="s">
        <v>1317</v>
      </c>
      <c r="C98" s="8" t="s">
        <v>1318</v>
      </c>
      <c r="D98" s="17" t="s">
        <v>1071</v>
      </c>
    </row>
    <row r="99" spans="1:4" ht="15.75" thickBot="1" x14ac:dyDescent="0.3">
      <c r="A99" s="14" t="s">
        <v>1319</v>
      </c>
      <c r="B99" s="7" t="s">
        <v>1320</v>
      </c>
      <c r="C99" s="7" t="s">
        <v>1070</v>
      </c>
      <c r="D99" s="15" t="s">
        <v>1071</v>
      </c>
    </row>
    <row r="100" spans="1:4" ht="15.75" thickBot="1" x14ac:dyDescent="0.3">
      <c r="A100" s="16" t="s">
        <v>1321</v>
      </c>
      <c r="B100" s="8" t="s">
        <v>1322</v>
      </c>
      <c r="C100" s="8" t="s">
        <v>1323</v>
      </c>
      <c r="D100" s="17" t="s">
        <v>1071</v>
      </c>
    </row>
    <row r="101" spans="1:4" ht="15.75" thickBot="1" x14ac:dyDescent="0.3">
      <c r="A101" s="14" t="s">
        <v>1324</v>
      </c>
      <c r="B101" s="7" t="s">
        <v>1325</v>
      </c>
      <c r="C101" s="7" t="s">
        <v>1326</v>
      </c>
      <c r="D101" s="15" t="s">
        <v>1071</v>
      </c>
    </row>
    <row r="102" spans="1:4" ht="15.75" thickBot="1" x14ac:dyDescent="0.3">
      <c r="A102" s="16" t="s">
        <v>1327</v>
      </c>
      <c r="B102" s="8" t="s">
        <v>1328</v>
      </c>
      <c r="C102" s="8" t="s">
        <v>1329</v>
      </c>
      <c r="D102" s="17" t="s">
        <v>1071</v>
      </c>
    </row>
    <row r="103" spans="1:4" ht="15.75" thickBot="1" x14ac:dyDescent="0.3">
      <c r="A103" s="14" t="s">
        <v>1330</v>
      </c>
      <c r="B103" s="7" t="s">
        <v>1331</v>
      </c>
      <c r="C103" s="7" t="s">
        <v>1332</v>
      </c>
      <c r="D103" s="15" t="s">
        <v>1071</v>
      </c>
    </row>
    <row r="104" spans="1:4" ht="15.75" thickBot="1" x14ac:dyDescent="0.3">
      <c r="A104" s="16" t="s">
        <v>1333</v>
      </c>
      <c r="B104" s="8" t="s">
        <v>1334</v>
      </c>
      <c r="C104" s="8" t="s">
        <v>1070</v>
      </c>
      <c r="D104" s="17" t="s">
        <v>1071</v>
      </c>
    </row>
    <row r="105" spans="1:4" x14ac:dyDescent="0.25">
      <c r="A105" s="35" t="s">
        <v>1335</v>
      </c>
      <c r="B105" s="9" t="s">
        <v>1336</v>
      </c>
      <c r="C105" s="38" t="s">
        <v>1070</v>
      </c>
      <c r="D105" s="41" t="s">
        <v>1096</v>
      </c>
    </row>
    <row r="106" spans="1:4" ht="15.75" thickBot="1" x14ac:dyDescent="0.3">
      <c r="A106" s="37"/>
      <c r="B106" s="7" t="s">
        <v>1337</v>
      </c>
      <c r="C106" s="40"/>
      <c r="D106" s="43"/>
    </row>
    <row r="107" spans="1:4" x14ac:dyDescent="0.25">
      <c r="A107" s="44" t="s">
        <v>1338</v>
      </c>
      <c r="B107" s="10" t="s">
        <v>1339</v>
      </c>
      <c r="C107" s="46" t="s">
        <v>1070</v>
      </c>
      <c r="D107" s="48" t="s">
        <v>1096</v>
      </c>
    </row>
    <row r="108" spans="1:4" ht="15.75" thickBot="1" x14ac:dyDescent="0.3">
      <c r="A108" s="45"/>
      <c r="B108" s="8" t="s">
        <v>1340</v>
      </c>
      <c r="C108" s="47"/>
      <c r="D108" s="49"/>
    </row>
    <row r="109" spans="1:4" ht="15.75" thickBot="1" x14ac:dyDescent="0.3">
      <c r="A109" s="14" t="s">
        <v>1341</v>
      </c>
      <c r="B109" s="7" t="s">
        <v>1342</v>
      </c>
      <c r="C109" s="7" t="s">
        <v>1070</v>
      </c>
      <c r="D109" s="15" t="s">
        <v>1096</v>
      </c>
    </row>
    <row r="110" spans="1:4" ht="15.75" thickBot="1" x14ac:dyDescent="0.3">
      <c r="A110" s="16" t="s">
        <v>1343</v>
      </c>
      <c r="B110" s="8" t="s">
        <v>1344</v>
      </c>
      <c r="C110" s="8" t="s">
        <v>1070</v>
      </c>
      <c r="D110" s="17" t="s">
        <v>1096</v>
      </c>
    </row>
    <row r="111" spans="1:4" ht="15.75" thickBot="1" x14ac:dyDescent="0.3">
      <c r="A111" s="14" t="s">
        <v>1345</v>
      </c>
      <c r="B111" s="7" t="s">
        <v>1346</v>
      </c>
      <c r="C111" s="7" t="s">
        <v>1070</v>
      </c>
      <c r="D111" s="15" t="s">
        <v>1096</v>
      </c>
    </row>
    <row r="112" spans="1:4" ht="15.75" thickBot="1" x14ac:dyDescent="0.3">
      <c r="A112" s="16" t="s">
        <v>1347</v>
      </c>
      <c r="B112" s="8" t="s">
        <v>1348</v>
      </c>
      <c r="C112" s="8" t="s">
        <v>1070</v>
      </c>
      <c r="D112" s="17" t="s">
        <v>1096</v>
      </c>
    </row>
    <row r="113" spans="1:4" ht="15.75" thickBot="1" x14ac:dyDescent="0.3">
      <c r="A113" s="14" t="s">
        <v>1349</v>
      </c>
      <c r="B113" s="7" t="s">
        <v>1350</v>
      </c>
      <c r="C113" s="7" t="s">
        <v>1070</v>
      </c>
      <c r="D113" s="15" t="s">
        <v>1096</v>
      </c>
    </row>
    <row r="114" spans="1:4" ht="15.75" thickBot="1" x14ac:dyDescent="0.3">
      <c r="A114" s="16" t="s">
        <v>1351</v>
      </c>
      <c r="B114" s="8" t="s">
        <v>1352</v>
      </c>
      <c r="C114" s="8" t="s">
        <v>1353</v>
      </c>
      <c r="D114" s="17" t="s">
        <v>1071</v>
      </c>
    </row>
    <row r="115" spans="1:4" ht="15.75" thickBot="1" x14ac:dyDescent="0.3">
      <c r="A115" s="14" t="s">
        <v>1354</v>
      </c>
      <c r="B115" s="7" t="s">
        <v>1355</v>
      </c>
      <c r="C115" s="7" t="s">
        <v>1353</v>
      </c>
      <c r="D115" s="15" t="s">
        <v>1356</v>
      </c>
    </row>
    <row r="116" spans="1:4" ht="15.75" thickBot="1" x14ac:dyDescent="0.3">
      <c r="A116" s="16" t="s">
        <v>1357</v>
      </c>
      <c r="B116" s="8" t="s">
        <v>1358</v>
      </c>
      <c r="C116" s="8" t="s">
        <v>1353</v>
      </c>
      <c r="D116" s="17" t="s">
        <v>1071</v>
      </c>
    </row>
    <row r="117" spans="1:4" ht="15.75" thickBot="1" x14ac:dyDescent="0.3">
      <c r="A117" s="14" t="s">
        <v>1359</v>
      </c>
      <c r="B117" s="7" t="s">
        <v>1360</v>
      </c>
      <c r="C117" s="7" t="s">
        <v>1070</v>
      </c>
      <c r="D117" s="15" t="s">
        <v>1096</v>
      </c>
    </row>
    <row r="118" spans="1:4" ht="15.75" thickBot="1" x14ac:dyDescent="0.3">
      <c r="A118" s="16" t="s">
        <v>1361</v>
      </c>
      <c r="B118" s="8" t="s">
        <v>1362</v>
      </c>
      <c r="C118" s="8" t="s">
        <v>1070</v>
      </c>
      <c r="D118" s="17" t="s">
        <v>1096</v>
      </c>
    </row>
    <row r="119" spans="1:4" ht="15.75" thickBot="1" x14ac:dyDescent="0.3">
      <c r="A119" s="14" t="s">
        <v>1363</v>
      </c>
      <c r="B119" s="7" t="s">
        <v>1364</v>
      </c>
      <c r="C119" s="7"/>
      <c r="D119" s="15"/>
    </row>
    <row r="120" spans="1:4" ht="15.75" thickBot="1" x14ac:dyDescent="0.3">
      <c r="A120" s="16" t="s">
        <v>1365</v>
      </c>
      <c r="B120" s="8" t="s">
        <v>1366</v>
      </c>
      <c r="C120" s="8"/>
      <c r="D120" s="17"/>
    </row>
    <row r="121" spans="1:4" ht="24.75" thickBot="1" x14ac:dyDescent="0.3">
      <c r="A121" s="14" t="s">
        <v>1367</v>
      </c>
      <c r="B121" s="7" t="s">
        <v>1368</v>
      </c>
      <c r="C121" s="7"/>
      <c r="D121" s="15"/>
    </row>
    <row r="122" spans="1:4" ht="24.75" thickBot="1" x14ac:dyDescent="0.3">
      <c r="A122" s="16" t="s">
        <v>1369</v>
      </c>
      <c r="B122" s="8" t="s">
        <v>1370</v>
      </c>
      <c r="C122" s="8"/>
      <c r="D122" s="17"/>
    </row>
    <row r="123" spans="1:4" ht="15.75" thickBot="1" x14ac:dyDescent="0.3">
      <c r="A123" s="14" t="s">
        <v>1371</v>
      </c>
      <c r="B123" s="7" t="s">
        <v>1372</v>
      </c>
      <c r="C123" s="7"/>
      <c r="D123" s="15"/>
    </row>
    <row r="124" spans="1:4" ht="24.75" thickBot="1" x14ac:dyDescent="0.3">
      <c r="A124" s="16" t="s">
        <v>1373</v>
      </c>
      <c r="B124" s="8" t="s">
        <v>1374</v>
      </c>
      <c r="C124" s="8"/>
      <c r="D124" s="17"/>
    </row>
    <row r="125" spans="1:4" ht="24.75" thickBot="1" x14ac:dyDescent="0.3">
      <c r="A125" s="14" t="s">
        <v>1375</v>
      </c>
      <c r="B125" s="7" t="s">
        <v>1376</v>
      </c>
      <c r="C125" s="7"/>
      <c r="D125" s="15"/>
    </row>
    <row r="126" spans="1:4" ht="24.75" thickBot="1" x14ac:dyDescent="0.3">
      <c r="A126" s="16" t="s">
        <v>1377</v>
      </c>
      <c r="B126" s="8" t="s">
        <v>1378</v>
      </c>
      <c r="C126" s="8"/>
      <c r="D126" s="17"/>
    </row>
    <row r="127" spans="1:4" ht="15.75" thickBot="1" x14ac:dyDescent="0.3">
      <c r="A127" s="14" t="s">
        <v>1379</v>
      </c>
      <c r="B127" s="7" t="s">
        <v>1380</v>
      </c>
      <c r="C127" s="7"/>
      <c r="D127" s="15"/>
    </row>
    <row r="128" spans="1:4" ht="15.75" thickBot="1" x14ac:dyDescent="0.3">
      <c r="A128" s="16" t="s">
        <v>1381</v>
      </c>
      <c r="B128" s="8" t="s">
        <v>1382</v>
      </c>
      <c r="C128" s="8"/>
      <c r="D128" s="17"/>
    </row>
    <row r="129" spans="1:4" x14ac:dyDescent="0.25">
      <c r="A129" s="35" t="s">
        <v>1383</v>
      </c>
      <c r="B129" s="9" t="s">
        <v>1384</v>
      </c>
      <c r="C129" s="38"/>
      <c r="D129" s="41"/>
    </row>
    <row r="130" spans="1:4" ht="36" x14ac:dyDescent="0.25">
      <c r="A130" s="36"/>
      <c r="B130" s="9" t="s">
        <v>1385</v>
      </c>
      <c r="C130" s="39"/>
      <c r="D130" s="42"/>
    </row>
    <row r="131" spans="1:4" ht="24.75" thickBot="1" x14ac:dyDescent="0.3">
      <c r="A131" s="37"/>
      <c r="B131" s="7" t="s">
        <v>1386</v>
      </c>
      <c r="C131" s="40"/>
      <c r="D131" s="43"/>
    </row>
    <row r="132" spans="1:4" ht="24.75" thickBot="1" x14ac:dyDescent="0.3">
      <c r="A132" s="16" t="s">
        <v>1387</v>
      </c>
      <c r="B132" s="8" t="s">
        <v>1388</v>
      </c>
      <c r="C132" s="8" t="s">
        <v>1389</v>
      </c>
      <c r="D132" s="17" t="s">
        <v>1390</v>
      </c>
    </row>
    <row r="133" spans="1:4" ht="36.75" thickBot="1" x14ac:dyDescent="0.3">
      <c r="A133" s="18" t="s">
        <v>1391</v>
      </c>
      <c r="B133" s="19" t="s">
        <v>1392</v>
      </c>
      <c r="C133" s="19" t="s">
        <v>1393</v>
      </c>
      <c r="D133" s="20" t="s">
        <v>1390</v>
      </c>
    </row>
    <row r="134" spans="1:4" ht="15.75" thickTop="1" x14ac:dyDescent="0.25"/>
  </sheetData>
  <mergeCells count="9">
    <mergeCell ref="A129:A131"/>
    <mergeCell ref="C129:C131"/>
    <mergeCell ref="D129:D131"/>
    <mergeCell ref="A105:A106"/>
    <mergeCell ref="C105:C106"/>
    <mergeCell ref="D105:D106"/>
    <mergeCell ref="A107:A108"/>
    <mergeCell ref="C107:C108"/>
    <mergeCell ref="D107:D10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1478-00C2-4FF4-A694-C60E85E033FB}">
  <dimension ref="A1:S15"/>
  <sheetViews>
    <sheetView topLeftCell="E1" workbookViewId="0">
      <selection activeCell="O15" sqref="O15"/>
    </sheetView>
  </sheetViews>
  <sheetFormatPr defaultRowHeight="15" x14ac:dyDescent="0.25"/>
  <cols>
    <col min="1" max="1" width="16" customWidth="1"/>
    <col min="3" max="3" width="20.85546875" customWidth="1"/>
    <col min="4" max="4" width="45.85546875" customWidth="1"/>
    <col min="6" max="6" width="8.140625" customWidth="1"/>
    <col min="7" max="7" width="33.140625" customWidth="1"/>
    <col min="8" max="8" width="84.7109375" customWidth="1"/>
    <col min="9" max="9" width="10" customWidth="1"/>
    <col min="10" max="10" width="28.85546875" bestFit="1" customWidth="1"/>
    <col min="11" max="19" width="3.7109375" bestFit="1" customWidth="1"/>
  </cols>
  <sheetData>
    <row r="1" spans="1:19" ht="105.75" thickBot="1" x14ac:dyDescent="0.3">
      <c r="I1" s="32"/>
      <c r="J1" s="25" t="s">
        <v>1409</v>
      </c>
      <c r="K1" s="33" t="s">
        <v>1396</v>
      </c>
      <c r="L1" s="33" t="s">
        <v>1397</v>
      </c>
      <c r="M1" s="34" t="s">
        <v>1398</v>
      </c>
      <c r="N1" s="33" t="s">
        <v>1399</v>
      </c>
      <c r="O1" s="33" t="s">
        <v>1400</v>
      </c>
      <c r="P1" s="34" t="s">
        <v>1406</v>
      </c>
      <c r="Q1" s="34" t="s">
        <v>1401</v>
      </c>
      <c r="R1" s="33" t="s">
        <v>1402</v>
      </c>
      <c r="S1" s="33" t="s">
        <v>1403</v>
      </c>
    </row>
    <row r="2" spans="1:19" ht="15.75" thickBot="1" x14ac:dyDescent="0.3">
      <c r="A2" s="30" t="s">
        <v>1395</v>
      </c>
      <c r="C2" s="25" t="s">
        <v>1426</v>
      </c>
      <c r="D2" s="26" t="s">
        <v>1409</v>
      </c>
      <c r="F2" s="25" t="s">
        <v>1408</v>
      </c>
      <c r="G2" s="26" t="s">
        <v>1409</v>
      </c>
      <c r="H2" s="26" t="s">
        <v>1410</v>
      </c>
      <c r="I2" s="32"/>
    </row>
    <row r="3" spans="1:19" ht="15.75" thickBot="1" x14ac:dyDescent="0.3">
      <c r="A3" s="31">
        <v>43108</v>
      </c>
      <c r="C3" s="27" t="s">
        <v>1396</v>
      </c>
      <c r="D3" s="28"/>
      <c r="F3" s="27"/>
      <c r="G3" s="28" t="s">
        <v>1411</v>
      </c>
      <c r="H3" s="28" t="s">
        <v>1412</v>
      </c>
      <c r="I3" s="32"/>
      <c r="J3" t="s">
        <v>1411</v>
      </c>
    </row>
    <row r="4" spans="1:19" ht="15.75" thickBot="1" x14ac:dyDescent="0.3">
      <c r="A4" s="31">
        <f>7+A3</f>
        <v>43115</v>
      </c>
      <c r="C4" s="27" t="s">
        <v>1397</v>
      </c>
      <c r="D4" s="28" t="s">
        <v>1404</v>
      </c>
      <c r="F4" s="27"/>
      <c r="G4" s="28" t="s">
        <v>1413</v>
      </c>
      <c r="H4" s="28" t="s">
        <v>1414</v>
      </c>
      <c r="I4" s="32"/>
      <c r="J4" t="s">
        <v>1413</v>
      </c>
      <c r="K4">
        <v>3</v>
      </c>
      <c r="Q4" t="s">
        <v>1427</v>
      </c>
    </row>
    <row r="5" spans="1:19" ht="15.75" thickBot="1" x14ac:dyDescent="0.3">
      <c r="A5" s="31">
        <f>7+A4</f>
        <v>43122</v>
      </c>
      <c r="C5" s="27" t="s">
        <v>1398</v>
      </c>
      <c r="D5" s="28"/>
      <c r="F5" s="27"/>
      <c r="G5" s="28" t="s">
        <v>1415</v>
      </c>
      <c r="H5" s="28" t="s">
        <v>1416</v>
      </c>
      <c r="I5" s="32"/>
      <c r="J5" t="s">
        <v>1415</v>
      </c>
      <c r="K5">
        <v>1</v>
      </c>
      <c r="S5">
        <v>2</v>
      </c>
    </row>
    <row r="6" spans="1:19" ht="15.75" thickBot="1" x14ac:dyDescent="0.3">
      <c r="A6" s="31">
        <f>7+A5</f>
        <v>43129</v>
      </c>
      <c r="C6" s="27" t="s">
        <v>1399</v>
      </c>
      <c r="D6" s="28"/>
      <c r="F6" s="27"/>
      <c r="G6" s="28" t="s">
        <v>1417</v>
      </c>
      <c r="H6" s="28" t="s">
        <v>1418</v>
      </c>
      <c r="I6" s="32"/>
      <c r="J6" t="s">
        <v>1417</v>
      </c>
      <c r="K6">
        <v>2</v>
      </c>
      <c r="P6">
        <v>2</v>
      </c>
      <c r="Q6" t="s">
        <v>1427</v>
      </c>
      <c r="S6">
        <v>3</v>
      </c>
    </row>
    <row r="7" spans="1:19" ht="15.75" thickBot="1" x14ac:dyDescent="0.3">
      <c r="A7" s="31">
        <f>7+A6</f>
        <v>43136</v>
      </c>
      <c r="C7" s="27" t="s">
        <v>1400</v>
      </c>
      <c r="D7" s="28"/>
      <c r="F7" s="27"/>
      <c r="G7" s="28" t="s">
        <v>1419</v>
      </c>
      <c r="H7" s="28" t="s">
        <v>1420</v>
      </c>
      <c r="I7" s="32"/>
      <c r="J7" t="s">
        <v>1419</v>
      </c>
      <c r="P7">
        <v>3</v>
      </c>
      <c r="Q7" t="s">
        <v>1427</v>
      </c>
      <c r="S7">
        <v>1</v>
      </c>
    </row>
    <row r="8" spans="1:19" ht="15.75" thickBot="1" x14ac:dyDescent="0.3">
      <c r="A8" s="31">
        <f>7+A7</f>
        <v>43143</v>
      </c>
      <c r="C8" s="27" t="s">
        <v>1406</v>
      </c>
      <c r="D8" s="28" t="s">
        <v>1407</v>
      </c>
      <c r="F8" s="27"/>
      <c r="G8" s="28" t="s">
        <v>1421</v>
      </c>
      <c r="H8" s="28" t="s">
        <v>1422</v>
      </c>
      <c r="I8" s="32"/>
      <c r="J8" t="s">
        <v>1421</v>
      </c>
      <c r="P8">
        <v>1</v>
      </c>
      <c r="Q8" t="s">
        <v>1427</v>
      </c>
    </row>
    <row r="9" spans="1:19" ht="15.75" thickBot="1" x14ac:dyDescent="0.3">
      <c r="A9" s="31"/>
      <c r="C9" s="27" t="s">
        <v>1401</v>
      </c>
      <c r="D9" s="28"/>
      <c r="F9" s="27"/>
      <c r="G9" s="28" t="s">
        <v>1423</v>
      </c>
      <c r="H9" s="28" t="s">
        <v>1424</v>
      </c>
      <c r="I9" s="32"/>
      <c r="J9" t="s">
        <v>1423</v>
      </c>
      <c r="Q9" t="s">
        <v>1428</v>
      </c>
    </row>
    <row r="10" spans="1:19" ht="15.75" thickBot="1" x14ac:dyDescent="0.3">
      <c r="A10" s="31">
        <v>43199</v>
      </c>
      <c r="C10" s="27" t="s">
        <v>1402</v>
      </c>
      <c r="D10" s="28"/>
      <c r="F10" s="27"/>
      <c r="G10" s="28" t="s">
        <v>1423</v>
      </c>
      <c r="H10" s="28"/>
      <c r="I10" s="32"/>
      <c r="J10" t="s">
        <v>1423</v>
      </c>
      <c r="M10" t="s">
        <v>1429</v>
      </c>
    </row>
    <row r="11" spans="1:19" ht="15.75" thickBot="1" x14ac:dyDescent="0.3">
      <c r="A11" s="31">
        <f>A10+7</f>
        <v>43206</v>
      </c>
      <c r="C11" s="27" t="s">
        <v>1403</v>
      </c>
      <c r="D11" s="28" t="s">
        <v>1405</v>
      </c>
      <c r="F11" s="27"/>
      <c r="G11" s="28" t="s">
        <v>1425</v>
      </c>
      <c r="H11" s="28"/>
      <c r="I11" s="32"/>
      <c r="J11" t="s">
        <v>1425</v>
      </c>
      <c r="M11" t="s">
        <v>1430</v>
      </c>
    </row>
    <row r="12" spans="1:19" ht="15.75" thickBot="1" x14ac:dyDescent="0.3">
      <c r="A12" s="31">
        <f t="shared" ref="A12:A15" si="0">A11+7</f>
        <v>43213</v>
      </c>
      <c r="F12" s="29"/>
    </row>
    <row r="13" spans="1:19" ht="15.75" thickBot="1" x14ac:dyDescent="0.3">
      <c r="A13" s="31">
        <f t="shared" si="0"/>
        <v>43220</v>
      </c>
    </row>
    <row r="14" spans="1:19" ht="15.75" thickBot="1" x14ac:dyDescent="0.3">
      <c r="A14" s="31">
        <f t="shared" si="0"/>
        <v>43227</v>
      </c>
    </row>
    <row r="15" spans="1:19" ht="15.75" thickBot="1" x14ac:dyDescent="0.3">
      <c r="A15" s="31">
        <f t="shared" si="0"/>
        <v>43234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1C33-40BB-4E9F-8345-D4A152EE8DEA}">
  <dimension ref="A8"/>
  <sheetViews>
    <sheetView workbookViewId="0">
      <selection activeCell="P13" sqref="P13"/>
    </sheetView>
  </sheetViews>
  <sheetFormatPr defaultRowHeight="15" x14ac:dyDescent="0.25"/>
  <sheetData>
    <row r="8" spans="1:1" x14ac:dyDescent="0.25">
      <c r="A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PopularFunctions</vt:lpstr>
      <vt:lpstr>AllFunctions</vt:lpstr>
      <vt:lpstr>Examples</vt:lpstr>
      <vt:lpstr>ShortcutKeys</vt:lpstr>
      <vt:lpstr>TrainingDates</vt:lpstr>
      <vt:lpstr>ScreenElements</vt:lpstr>
      <vt:lpstr>Examples!Print_Area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MikePauline</dc:creator>
  <cp:lastModifiedBy>MikePauline</cp:lastModifiedBy>
  <cp:lastPrinted>2017-12-02T23:14:44Z</cp:lastPrinted>
  <dcterms:created xsi:type="dcterms:W3CDTF">2017-12-02T21:40:08Z</dcterms:created>
  <dcterms:modified xsi:type="dcterms:W3CDTF">2018-01-13T05:39:43Z</dcterms:modified>
</cp:coreProperties>
</file>